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Готовая" sheetId="1" r:id="rId1"/>
  </sheets>
  <definedNames>
    <definedName name="_xlnm._FilterDatabase" localSheetId="0" hidden="1">'Готовая'!$A$8:$L$71</definedName>
  </definedNames>
  <calcPr fullCalcOnLoad="1"/>
</workbook>
</file>

<file path=xl/sharedStrings.xml><?xml version="1.0" encoding="utf-8"?>
<sst xmlns="http://schemas.openxmlformats.org/spreadsheetml/2006/main" count="259" uniqueCount="151">
  <si>
    <t xml:space="preserve">р/с 3012602070015 ф-л №802 ОАО АСБ «Беларусбанк», г. Барановичи, код 245 </t>
  </si>
  <si>
    <t xml:space="preserve">225316, админ.здание, 1,5 км западнее агр.Жемчужный, Жемчужненский с/с, 90 Барановичского р-на Брестской оласти </t>
  </si>
  <si>
    <r>
      <t xml:space="preserve">отдел сбыта факс 0163  43-19-86, 044 720-64-84 </t>
    </r>
    <r>
      <rPr>
        <b/>
        <sz val="12"/>
        <color indexed="8"/>
        <rFont val="Calibri"/>
        <family val="2"/>
      </rPr>
      <t xml:space="preserve">; </t>
    </r>
    <r>
      <rPr>
        <b/>
        <u val="single"/>
        <sz val="12"/>
        <color indexed="8"/>
        <rFont val="Calibri"/>
        <family val="2"/>
      </rPr>
      <t xml:space="preserve">заявка 43-17-81, 43-19-04 </t>
    </r>
    <r>
      <rPr>
        <b/>
        <i/>
        <u val="single"/>
        <sz val="9"/>
        <color indexed="8"/>
        <rFont val="Calibri"/>
        <family val="2"/>
      </rPr>
      <t>(все регионы)</t>
    </r>
    <r>
      <rPr>
        <b/>
        <u val="single"/>
        <sz val="12"/>
        <color indexed="8"/>
        <rFont val="Calibri"/>
        <family val="2"/>
      </rPr>
      <t xml:space="preserve">, 43-10-34 </t>
    </r>
    <r>
      <rPr>
        <b/>
        <i/>
        <u val="single"/>
        <sz val="9"/>
        <color indexed="8"/>
        <rFont val="Calibri"/>
        <family val="2"/>
      </rPr>
      <t>(г.Барановичи)</t>
    </r>
  </si>
  <si>
    <t>№ п/п</t>
  </si>
  <si>
    <t>Наименование продукции</t>
  </si>
  <si>
    <t>Штрихкод</t>
  </si>
  <si>
    <t>Техническая документация</t>
  </si>
  <si>
    <t>Срок реализации</t>
  </si>
  <si>
    <t>ФСО</t>
  </si>
  <si>
    <t>ФСН</t>
  </si>
  <si>
    <t>СТБ 1060, РЦ РБ 200321691.1378</t>
  </si>
  <si>
    <t>30 сут</t>
  </si>
  <si>
    <t>СТБ 1060, РЦ РБ 190264097.559</t>
  </si>
  <si>
    <t>25 сут</t>
  </si>
  <si>
    <t>СТБ 1060, РЦ ВY 190264097.1105</t>
  </si>
  <si>
    <t>СТБ 1060, РЦ РБ 190264097.666</t>
  </si>
  <si>
    <t>СТБ 1060, РЦ ВY 690292923.885</t>
  </si>
  <si>
    <t>СТБ 1060, РЦ ВY 191114656.107</t>
  </si>
  <si>
    <t>СТБ 1060, РЦ РБ 691382291.005</t>
  </si>
  <si>
    <t>СТБ 1060, РЦ ВY 690292923.887</t>
  </si>
  <si>
    <t>СТБ 1060, РЦ ВY 691382291.010</t>
  </si>
  <si>
    <t>ТУ ВY 191114656.003, РЦ ВY 191114656.101</t>
  </si>
  <si>
    <t>СТБ 1060, РЦ ВY 190264097. 1106</t>
  </si>
  <si>
    <t>5 сут</t>
  </si>
  <si>
    <t>ТУ ВY 690292923.020 РЦ ВY 690292923.942</t>
  </si>
  <si>
    <t>СТБ 1060, РЦ ВY 690292923.888</t>
  </si>
  <si>
    <t>СТБ 1060, РЦ РБ 190264097.1014</t>
  </si>
  <si>
    <t>8 сут</t>
  </si>
  <si>
    <t>СТБ 1060, РЦ ВY 200321691.1380</t>
  </si>
  <si>
    <t>10 сут</t>
  </si>
  <si>
    <t>СТБ 1060.РЦ ВY, 690292923.891</t>
  </si>
  <si>
    <t>СТБ 1060, РЦ ВY 691382291.258</t>
  </si>
  <si>
    <t>СТБ 1060, РЦ ВY 690292923.890</t>
  </si>
  <si>
    <t>ТУ ВY 691382291.011, РЦ ВY 691382291.022</t>
  </si>
  <si>
    <t>ТУ ВY 691382291.011, РЦ ВY 691382291.023</t>
  </si>
  <si>
    <t>ТУ ВY 691382291.011, РЦ ВY 691382291.021</t>
  </si>
  <si>
    <t>ТУ ВY 200321691.011,  РЦ ВY 200321691.842</t>
  </si>
  <si>
    <t>ТУ ВY 690292923.003, РЦ ВY 690292923.660</t>
  </si>
  <si>
    <t>ТУ BY 190264097.014, РЦ BY 190264097.1045</t>
  </si>
  <si>
    <t>ТУ BY 200662436.021, РЦ BY 200662436.1283</t>
  </si>
  <si>
    <t>15 сут</t>
  </si>
  <si>
    <t>СТБ 523, РЦ РБ 690292923.099</t>
  </si>
  <si>
    <t>СТБ 523, РЦ ВY 200321691.1493</t>
  </si>
  <si>
    <t>СТБ 523, РЦ ВY 690332624.1265</t>
  </si>
  <si>
    <t xml:space="preserve"> СТБ 523, РЦ РБ 690332624.1261</t>
  </si>
  <si>
    <t>СТБ 523, РЦ ВY 191114656.200</t>
  </si>
  <si>
    <t>СТБ 523, РЦ ВY 690332624.1259</t>
  </si>
  <si>
    <t>СТБ 523.РЦ ВY, 191114656.321</t>
  </si>
  <si>
    <t>СТБ 523, РЦ BY 690292923.597</t>
  </si>
  <si>
    <t>СТБ 523, РЦ BY 690292923.599</t>
  </si>
  <si>
    <t>СТБ 523, РЦ BY 690292923.598</t>
  </si>
  <si>
    <t>СТБ 523, РЦ BY 191114656.146</t>
  </si>
  <si>
    <t>СТБ 523, РЦ BY 191114656.147</t>
  </si>
  <si>
    <t>СТБ 523, РЦ BY 191114656.148</t>
  </si>
  <si>
    <t>СТБ 523, РЦ BY 191114656.153</t>
  </si>
  <si>
    <t>СТБ 523, РЦ BY 191114656.151</t>
  </si>
  <si>
    <t>СТБ 523, РЦ BY 191114656.152</t>
  </si>
  <si>
    <t>Продукт из м/пт. Цыпленок-бройлер «Аппетитный» к/в в пленке (тушка/полутушка)</t>
  </si>
  <si>
    <t>Продукт из м/пт. Окорочок цып.-бройлера «Аппетитный» к/в в вак. упаковке в гофротаре</t>
  </si>
  <si>
    <t>Продукт из м/пт. Копчик цып.-бройлера «Аппетитный» к/в в вак. упаковке в гофротаре</t>
  </si>
  <si>
    <t>Продукт из м/пт. Грудка цып.-бройлера «Аппетитная» к/в в вак.упаковке в гофротаре</t>
  </si>
  <si>
    <t>Продукт из м/пт. Спинка цып.-бройлера «Аппетитная» к/в в вак. упаковке в гофротаре</t>
  </si>
  <si>
    <t>Продукт из м/пт. Окорочок цып.-бройлера «Аппетитный» к/в в пакете в гофротаре</t>
  </si>
  <si>
    <t>Продукт из м/пт. Спинка цып.-бройлера «Аппетитная» к/в в пакете в гофротаре</t>
  </si>
  <si>
    <t>Продукт из м/пт. Грудка цып.-бройлера «Аппетитная» к/в в пакете в гофротаре</t>
  </si>
  <si>
    <t>Продукт из м/пт. Копчик цып.-бройлера «Аппетитный» к/в в пакете в гофротаре</t>
  </si>
  <si>
    <t>10 сут, 72ч после вскрытия уп.</t>
  </si>
  <si>
    <t>СТБ 523, РЦ BY 191114656.149</t>
  </si>
  <si>
    <t>СТБ 523, РЦ BY 191114656.154</t>
  </si>
  <si>
    <t>СТБ 524, РЦ BY 191114656.151</t>
  </si>
  <si>
    <t>СТБ 524, РЦ BY 191114656.152</t>
  </si>
  <si>
    <t>ТУ ВY 500011238.064, РЦ ВY 500011238.2735</t>
  </si>
  <si>
    <t>Продукт из м/пт. с/к Филе "Элитное" в вак.упаковке в гофротаре</t>
  </si>
  <si>
    <t>ТУ BY 200662436.015, РЦ BY 200662436.706</t>
  </si>
  <si>
    <t>Вся продукция упакована в гофротару.</t>
  </si>
  <si>
    <t>Продукт из м/пт. Мясной с/к Филе "Элитное" весовое в гофротаре</t>
  </si>
  <si>
    <t>27 сут</t>
  </si>
  <si>
    <t>3кг, 5кг</t>
  </si>
  <si>
    <t>5 кг</t>
  </si>
  <si>
    <t>Вес одного места</t>
  </si>
  <si>
    <t>20 сут</t>
  </si>
  <si>
    <t>5кг</t>
  </si>
  <si>
    <t>3кг</t>
  </si>
  <si>
    <r>
      <t>20 сут. 0</t>
    </r>
    <r>
      <rPr>
        <b/>
        <sz val="6"/>
        <color indexed="8"/>
        <rFont val="Calibri"/>
        <family val="2"/>
      </rPr>
      <t xml:space="preserve">°-6°С 10 сут. 6°-10°С </t>
    </r>
  </si>
  <si>
    <t>СТБ 1060, РЦ BY 191114656.189</t>
  </si>
  <si>
    <t>7 сут</t>
  </si>
  <si>
    <t xml:space="preserve"> 5кг</t>
  </si>
  <si>
    <t>5, 10 кг</t>
  </si>
  <si>
    <t>10 кг</t>
  </si>
  <si>
    <t>СТБ 1060  РЦ BY 190264097,101</t>
  </si>
  <si>
    <t>2кг, 3кг, 5кг</t>
  </si>
  <si>
    <t>ТУ BY 190264097.011, РЦ BY 190264097.106</t>
  </si>
  <si>
    <t>% скидки</t>
  </si>
  <si>
    <t>Цена по прейскуранту</t>
  </si>
  <si>
    <r>
      <t>Колбаса вареная из м/ пт. «</t>
    </r>
    <r>
      <rPr>
        <b/>
        <sz val="11"/>
        <color indexed="8"/>
        <rFont val="Calibri"/>
        <family val="2"/>
      </rPr>
      <t>Бутербродная классическая</t>
    </r>
    <r>
      <rPr>
        <b/>
        <sz val="9"/>
        <color indexed="8"/>
        <rFont val="Calibri"/>
        <family val="2"/>
      </rPr>
      <t xml:space="preserve">» в/с </t>
    </r>
  </si>
  <si>
    <r>
      <t>Колбаса вареная из м/пт. «</t>
    </r>
    <r>
      <rPr>
        <b/>
        <sz val="11"/>
        <color indexed="8"/>
        <rFont val="Calibri"/>
        <family val="2"/>
      </rPr>
      <t>Прима лакомая</t>
    </r>
    <r>
      <rPr>
        <b/>
        <sz val="9"/>
        <color indexed="8"/>
        <rFont val="Calibri"/>
        <family val="2"/>
      </rPr>
      <t xml:space="preserve">» в/с   </t>
    </r>
  </si>
  <si>
    <r>
      <t>Колбаса вареная из м/пт. «</t>
    </r>
    <r>
      <rPr>
        <b/>
        <sz val="11"/>
        <color indexed="8"/>
        <rFont val="Calibri"/>
        <family val="2"/>
      </rPr>
      <t>Эстонская Люкс</t>
    </r>
    <r>
      <rPr>
        <b/>
        <sz val="9"/>
        <color indexed="8"/>
        <rFont val="Calibri"/>
        <family val="2"/>
      </rPr>
      <t>» в/с</t>
    </r>
  </si>
  <si>
    <r>
      <t>Колбаса вареная из м/пт. «</t>
    </r>
    <r>
      <rPr>
        <b/>
        <sz val="11"/>
        <color indexed="8"/>
        <rFont val="Calibri"/>
        <family val="2"/>
      </rPr>
      <t>Молочная экстра</t>
    </r>
    <r>
      <rPr>
        <b/>
        <sz val="9"/>
        <color indexed="8"/>
        <rFont val="Calibri"/>
        <family val="2"/>
      </rPr>
      <t xml:space="preserve">» в/с </t>
    </r>
  </si>
  <si>
    <r>
      <t>Колбаса вареная из м/пт. «</t>
    </r>
    <r>
      <rPr>
        <b/>
        <sz val="11"/>
        <color indexed="8"/>
        <rFont val="Calibri"/>
        <family val="2"/>
      </rPr>
      <t>Обеденная фирменная</t>
    </r>
    <r>
      <rPr>
        <b/>
        <sz val="9"/>
        <color indexed="8"/>
        <rFont val="Calibri"/>
        <family val="2"/>
      </rPr>
      <t xml:space="preserve">» 1/с </t>
    </r>
  </si>
  <si>
    <r>
      <t>Колбаса вареная из м/пт.  «</t>
    </r>
    <r>
      <rPr>
        <b/>
        <sz val="11"/>
        <color indexed="8"/>
        <rFont val="Calibri"/>
        <family val="2"/>
      </rPr>
      <t>Смачная</t>
    </r>
    <r>
      <rPr>
        <b/>
        <sz val="9"/>
        <color indexed="8"/>
        <rFont val="Calibri"/>
        <family val="2"/>
      </rPr>
      <t xml:space="preserve">» 1с </t>
    </r>
  </si>
  <si>
    <r>
      <t>Колбаса вареная из м/пт. «</t>
    </r>
    <r>
      <rPr>
        <b/>
        <sz val="11"/>
        <color indexed="8"/>
        <rFont val="Calibri"/>
        <family val="2"/>
      </rPr>
      <t>Сливочная</t>
    </r>
    <r>
      <rPr>
        <b/>
        <sz val="9"/>
        <color indexed="8"/>
        <rFont val="Calibri"/>
        <family val="2"/>
      </rPr>
      <t xml:space="preserve">» в/с </t>
    </r>
  </si>
  <si>
    <r>
      <t>Колбаса вареная из м/пт. мясорастительная «</t>
    </r>
    <r>
      <rPr>
        <b/>
        <sz val="11"/>
        <color indexed="8"/>
        <rFont val="Calibri"/>
        <family val="2"/>
      </rPr>
      <t>Нёманская премиум</t>
    </r>
    <r>
      <rPr>
        <b/>
        <sz val="9"/>
        <color indexed="8"/>
        <rFont val="Calibri"/>
        <family val="2"/>
      </rPr>
      <t xml:space="preserve">» б/с </t>
    </r>
  </si>
  <si>
    <r>
      <t>Сардельки вареные из м/пт. «</t>
    </r>
    <r>
      <rPr>
        <b/>
        <sz val="11"/>
        <color indexed="8"/>
        <rFont val="Calibri"/>
        <family val="2"/>
      </rPr>
      <t>Шпикачки Гребешок Экстра</t>
    </r>
    <r>
      <rPr>
        <b/>
        <sz val="9"/>
        <color indexed="8"/>
        <rFont val="Calibri"/>
        <family val="2"/>
      </rPr>
      <t xml:space="preserve">» в/с </t>
    </r>
  </si>
  <si>
    <r>
      <t>Колбаса вареная из м/пт. «</t>
    </r>
    <r>
      <rPr>
        <b/>
        <sz val="11"/>
        <color indexed="8"/>
        <rFont val="Calibri"/>
        <family val="2"/>
      </rPr>
      <t>Колбаски Охотничьи вкусные</t>
    </r>
    <r>
      <rPr>
        <b/>
        <sz val="9"/>
        <color indexed="8"/>
        <rFont val="Calibri"/>
        <family val="2"/>
      </rPr>
      <t>» 1с весовые</t>
    </r>
  </si>
  <si>
    <r>
      <t>Колбаса вареная из м/пт. «</t>
    </r>
    <r>
      <rPr>
        <b/>
        <sz val="11"/>
        <color indexed="8"/>
        <rFont val="Calibri"/>
        <family val="2"/>
      </rPr>
      <t>Колбаски Охотничьи вкусные</t>
    </r>
    <r>
      <rPr>
        <b/>
        <sz val="9"/>
        <color indexed="8"/>
        <rFont val="Calibri"/>
        <family val="2"/>
      </rPr>
      <t>» 1с в вакуумной упаковке</t>
    </r>
  </si>
  <si>
    <r>
      <t>Сардельки вареные «</t>
    </r>
    <r>
      <rPr>
        <b/>
        <sz val="11"/>
        <color indexed="8"/>
        <rFont val="Calibri"/>
        <family val="2"/>
      </rPr>
      <t>Певнички</t>
    </r>
    <r>
      <rPr>
        <b/>
        <sz val="9"/>
        <color indexed="8"/>
        <rFont val="Calibri"/>
        <family val="2"/>
      </rPr>
      <t xml:space="preserve">» из м/пт. в/с в инд.упаковке </t>
    </r>
  </si>
  <si>
    <r>
      <t>Сардельки вареные «</t>
    </r>
    <r>
      <rPr>
        <b/>
        <sz val="11"/>
        <color indexed="8"/>
        <rFont val="Calibri"/>
        <family val="2"/>
      </rPr>
      <t>Певнички</t>
    </r>
    <r>
      <rPr>
        <b/>
        <sz val="9"/>
        <color indexed="8"/>
        <rFont val="Calibri"/>
        <family val="2"/>
      </rPr>
      <t>» из м/пт. в/с в групп.упак 5кг</t>
    </r>
  </si>
  <si>
    <r>
      <t>Колбаса вареная из м/пт. «</t>
    </r>
    <r>
      <rPr>
        <b/>
        <sz val="11"/>
        <color indexed="8"/>
        <rFont val="Calibri"/>
        <family val="2"/>
      </rPr>
      <t>Франкфуртская люкс</t>
    </r>
    <r>
      <rPr>
        <b/>
        <sz val="9"/>
        <color indexed="8"/>
        <rFont val="Calibri"/>
        <family val="2"/>
      </rPr>
      <t>» в/с</t>
    </r>
  </si>
  <si>
    <r>
      <t>Сосиски вареные из м/пт. «</t>
    </r>
    <r>
      <rPr>
        <b/>
        <sz val="11"/>
        <color indexed="8"/>
        <rFont val="Calibri"/>
        <family val="2"/>
      </rPr>
      <t>Нежные</t>
    </r>
    <r>
      <rPr>
        <b/>
        <sz val="9"/>
        <color indexed="8"/>
        <rFont val="Calibri"/>
        <family val="2"/>
      </rPr>
      <t xml:space="preserve">» в/сорт в инд.упаковке в газ. среде  </t>
    </r>
  </si>
  <si>
    <r>
      <t>Сардельки  вареные из м/пт.«</t>
    </r>
    <r>
      <rPr>
        <b/>
        <sz val="11"/>
        <color indexed="8"/>
        <rFont val="Calibri"/>
        <family val="2"/>
      </rPr>
      <t>Дачные аппетитные</t>
    </r>
    <r>
      <rPr>
        <b/>
        <sz val="9"/>
        <color indexed="8"/>
        <rFont val="Calibri"/>
        <family val="2"/>
      </rPr>
      <t xml:space="preserve">» 1/с </t>
    </r>
  </si>
  <si>
    <r>
      <t>Паштет из мяса и пищевых субпродуктов пт. мясной «</t>
    </r>
    <r>
      <rPr>
        <b/>
        <sz val="11"/>
        <color indexed="8"/>
        <rFont val="Calibri"/>
        <family val="2"/>
      </rPr>
      <t>Сельский со вкусом грибов</t>
    </r>
    <r>
      <rPr>
        <b/>
        <sz val="9"/>
        <color indexed="8"/>
        <rFont val="Calibri"/>
        <family val="2"/>
      </rPr>
      <t>» вареный</t>
    </r>
  </si>
  <si>
    <r>
      <t>Паштет из мяса и пищевых субпродуктов пт. мясной «</t>
    </r>
    <r>
      <rPr>
        <b/>
        <sz val="11"/>
        <color indexed="8"/>
        <rFont val="Calibri"/>
        <family val="2"/>
      </rPr>
      <t>С ароматом лука</t>
    </r>
    <r>
      <rPr>
        <b/>
        <sz val="9"/>
        <color indexed="8"/>
        <rFont val="Calibri"/>
        <family val="2"/>
      </rPr>
      <t xml:space="preserve">»   вареный  </t>
    </r>
  </si>
  <si>
    <r>
      <t>Паштет из мяса и пищевых субпродуктов пт. мясной «</t>
    </r>
    <r>
      <rPr>
        <b/>
        <sz val="11"/>
        <color indexed="8"/>
        <rFont val="Calibri"/>
        <family val="2"/>
      </rPr>
      <t>Люкс</t>
    </r>
    <r>
      <rPr>
        <b/>
        <sz val="9"/>
        <color indexed="8"/>
        <rFont val="Calibri"/>
        <family val="2"/>
      </rPr>
      <t>» вареный</t>
    </r>
  </si>
  <si>
    <r>
      <t>Колбаса в/к салями из м/пт. «</t>
    </r>
    <r>
      <rPr>
        <b/>
        <sz val="11"/>
        <color indexed="8"/>
        <rFont val="Calibri"/>
        <family val="2"/>
      </rPr>
      <t>Ореховая люкс</t>
    </r>
    <r>
      <rPr>
        <b/>
        <sz val="9"/>
        <color indexed="8"/>
        <rFont val="Calibri"/>
        <family val="2"/>
      </rPr>
      <t>» 1/с</t>
    </r>
  </si>
  <si>
    <r>
      <t>Изделие колбасное в/к салями из м/пт. «</t>
    </r>
    <r>
      <rPr>
        <b/>
        <sz val="11"/>
        <color indexed="8"/>
        <rFont val="Calibri"/>
        <family val="2"/>
      </rPr>
      <t>Колбаса Ромовая с сыром новая</t>
    </r>
    <r>
      <rPr>
        <b/>
        <sz val="9"/>
        <color indexed="8"/>
        <rFont val="Calibri"/>
        <family val="2"/>
      </rPr>
      <t>» 1/с</t>
    </r>
  </si>
  <si>
    <r>
      <t>Колбаса п/к из м/пт. мясная «</t>
    </r>
    <r>
      <rPr>
        <b/>
        <sz val="11"/>
        <color indexed="8"/>
        <rFont val="Calibri"/>
        <family val="2"/>
      </rPr>
      <t>По-Краковски</t>
    </r>
    <r>
      <rPr>
        <b/>
        <sz val="9"/>
        <color indexed="8"/>
        <rFont val="Calibri"/>
        <family val="2"/>
      </rPr>
      <t>» в/с  (полукольцо)</t>
    </r>
  </si>
  <si>
    <r>
      <t>Продукт из м/пт. Ветчина вар. рубленая «</t>
    </r>
    <r>
      <rPr>
        <b/>
        <sz val="11"/>
        <color indexed="8"/>
        <rFont val="Calibri"/>
        <family val="2"/>
      </rPr>
      <t>Барская ароматная</t>
    </r>
    <r>
      <rPr>
        <b/>
        <sz val="9"/>
        <color indexed="8"/>
        <rFont val="Calibri"/>
        <family val="2"/>
      </rPr>
      <t xml:space="preserve">»1с   </t>
    </r>
  </si>
  <si>
    <r>
      <t>Продукт из м/пт. Ветчина вар. рубленая «</t>
    </r>
    <r>
      <rPr>
        <b/>
        <sz val="11"/>
        <color indexed="8"/>
        <rFont val="Calibri"/>
        <family val="2"/>
      </rPr>
      <t>Дружба люкс</t>
    </r>
    <r>
      <rPr>
        <b/>
        <sz val="9"/>
        <color indexed="8"/>
        <rFont val="Calibri"/>
        <family val="2"/>
      </rPr>
      <t xml:space="preserve">» 1с </t>
    </r>
  </si>
  <si>
    <r>
      <t>Продукт из м/пт. Ветчина вар. рубленая  «</t>
    </r>
    <r>
      <rPr>
        <b/>
        <sz val="11"/>
        <color indexed="8"/>
        <rFont val="Calibri"/>
        <family val="2"/>
      </rPr>
      <t>Балерон</t>
    </r>
    <r>
      <rPr>
        <b/>
        <sz val="9"/>
        <color indexed="8"/>
        <rFont val="Calibri"/>
        <family val="2"/>
      </rPr>
      <t xml:space="preserve">» в/с            </t>
    </r>
  </si>
  <si>
    <r>
      <t>Продукт из м/пт. Ветчина вар. рубленая «</t>
    </r>
    <r>
      <rPr>
        <b/>
        <sz val="11"/>
        <color indexed="8"/>
        <rFont val="Calibri"/>
        <family val="2"/>
      </rPr>
      <t>Дворянская</t>
    </r>
    <r>
      <rPr>
        <b/>
        <sz val="9"/>
        <color indexed="8"/>
        <rFont val="Calibri"/>
        <family val="2"/>
      </rPr>
      <t xml:space="preserve">» в/с            </t>
    </r>
  </si>
  <si>
    <r>
      <t>Продукт из м/пт. Рулет «</t>
    </r>
    <r>
      <rPr>
        <b/>
        <sz val="11"/>
        <color indexed="8"/>
        <rFont val="Calibri"/>
        <family val="2"/>
      </rPr>
      <t>С петрушкой и чесноком люкс</t>
    </r>
    <r>
      <rPr>
        <b/>
        <sz val="9"/>
        <color indexed="8"/>
        <rFont val="Calibri"/>
        <family val="2"/>
      </rPr>
      <t xml:space="preserve">» к/в в/сорт            </t>
    </r>
  </si>
  <si>
    <r>
      <t>Продукт из м/пт. Рулет «</t>
    </r>
    <r>
      <rPr>
        <b/>
        <sz val="11"/>
        <color indexed="8"/>
        <rFont val="Calibri"/>
        <family val="2"/>
      </rPr>
      <t>Руляда по-славянски нежная</t>
    </r>
    <r>
      <rPr>
        <b/>
        <sz val="9"/>
        <color indexed="8"/>
        <rFont val="Calibri"/>
        <family val="2"/>
      </rPr>
      <t xml:space="preserve">» к/в в/с        </t>
    </r>
  </si>
  <si>
    <r>
      <t>Продукт из м/пт. Рулет «</t>
    </r>
    <r>
      <rPr>
        <b/>
        <sz val="11"/>
        <color indexed="8"/>
        <rFont val="Calibri"/>
        <family val="2"/>
      </rPr>
      <t>Застольный</t>
    </r>
    <r>
      <rPr>
        <b/>
        <sz val="9"/>
        <color indexed="8"/>
        <rFont val="Calibri"/>
        <family val="2"/>
      </rPr>
      <t xml:space="preserve">» к/в в/с         </t>
    </r>
  </si>
  <si>
    <r>
      <t>Продукт из м/пт. Рулет  «</t>
    </r>
    <r>
      <rPr>
        <b/>
        <sz val="11"/>
        <color indexed="8"/>
        <rFont val="Calibri"/>
        <family val="2"/>
      </rPr>
      <t>Орех столичный люкс</t>
    </r>
    <r>
      <rPr>
        <b/>
        <sz val="9"/>
        <color indexed="8"/>
        <rFont val="Calibri"/>
        <family val="2"/>
      </rPr>
      <t xml:space="preserve">» к/в в/с         </t>
    </r>
  </si>
  <si>
    <r>
      <t>Продукт из м/пт. в желе мясной "</t>
    </r>
    <r>
      <rPr>
        <b/>
        <sz val="11"/>
        <color indexed="8"/>
        <rFont val="Calibri"/>
        <family val="2"/>
      </rPr>
      <t>Панский деликатес</t>
    </r>
    <r>
      <rPr>
        <b/>
        <sz val="9"/>
        <color indexed="8"/>
        <rFont val="Calibri"/>
        <family val="2"/>
      </rPr>
      <t>"</t>
    </r>
  </si>
  <si>
    <r>
      <t>Колбаски вареные из м/пт. «</t>
    </r>
    <r>
      <rPr>
        <b/>
        <sz val="11"/>
        <color indexed="8"/>
        <rFont val="Calibri"/>
        <family val="2"/>
      </rPr>
      <t>Для Гриля с пряными травами</t>
    </r>
    <r>
      <rPr>
        <b/>
        <sz val="9"/>
        <color indexed="8"/>
        <rFont val="Calibri"/>
        <family val="2"/>
      </rPr>
      <t>» в/с   вес. (нат. оболочка)</t>
    </r>
    <r>
      <rPr>
        <b/>
        <i/>
        <sz val="9"/>
        <color indexed="8"/>
        <rFont val="Calibri"/>
        <family val="2"/>
      </rPr>
      <t xml:space="preserve"> </t>
    </r>
  </si>
  <si>
    <t>* Цены имеют справочный характер, не являются основанием для оплаты и подлежат уточнению! т/ф. (0163)-43-02-74</t>
  </si>
  <si>
    <r>
      <t>Колбаса салями в/к из м/пт. "</t>
    </r>
    <r>
      <rPr>
        <b/>
        <sz val="11"/>
        <color indexed="8"/>
        <rFont val="Calibri"/>
        <family val="2"/>
      </rPr>
      <t>Беловежская</t>
    </r>
    <r>
      <rPr>
        <b/>
        <sz val="9"/>
        <color indexed="8"/>
        <rFont val="Calibri"/>
        <family val="2"/>
      </rPr>
      <t xml:space="preserve">" 1с </t>
    </r>
  </si>
  <si>
    <r>
      <t>Изделие колбасное в/к из м/пт. «</t>
    </r>
    <r>
      <rPr>
        <b/>
        <sz val="11"/>
        <color indexed="8"/>
        <rFont val="Calibri"/>
        <family val="2"/>
      </rPr>
      <t>Колбаса Балыковая</t>
    </r>
    <r>
      <rPr>
        <b/>
        <sz val="9"/>
        <color indexed="8"/>
        <rFont val="Calibri"/>
        <family val="2"/>
      </rPr>
      <t>» в/с</t>
    </r>
  </si>
  <si>
    <t>УНН 200047140, ОКПО 00748856, www.ptushka.by, www.птушка.бел,  gavrilik.sbut.drugba@tut.by</t>
  </si>
  <si>
    <t xml:space="preserve"> 3кг</t>
  </si>
  <si>
    <r>
      <t>Колбаса в/к салями из м/пт. «</t>
    </r>
    <r>
      <rPr>
        <b/>
        <sz val="11"/>
        <color indexed="8"/>
        <rFont val="Calibri"/>
        <family val="2"/>
      </rPr>
      <t>Банкетная</t>
    </r>
    <r>
      <rPr>
        <b/>
        <sz val="9"/>
        <color indexed="8"/>
        <rFont val="Calibri"/>
        <family val="2"/>
      </rPr>
      <t>»</t>
    </r>
  </si>
  <si>
    <r>
      <t>Колбаса в/к салями из м/пт. «</t>
    </r>
    <r>
      <rPr>
        <b/>
        <sz val="11"/>
        <color indexed="8"/>
        <rFont val="Calibri"/>
        <family val="2"/>
      </rPr>
      <t>Дачная</t>
    </r>
    <r>
      <rPr>
        <b/>
        <sz val="9"/>
        <color indexed="8"/>
        <rFont val="Calibri"/>
        <family val="2"/>
      </rPr>
      <t>»</t>
    </r>
  </si>
  <si>
    <r>
      <t>Колбаса вареная из м/пт. «</t>
    </r>
    <r>
      <rPr>
        <b/>
        <sz val="11"/>
        <color indexed="8"/>
        <rFont val="Calibri"/>
        <family val="2"/>
      </rPr>
      <t>Оригинальная со сливочным маслом</t>
    </r>
    <r>
      <rPr>
        <b/>
        <sz val="9"/>
        <color indexed="8"/>
        <rFont val="Calibri"/>
        <family val="2"/>
      </rPr>
      <t xml:space="preserve">» в/с </t>
    </r>
  </si>
  <si>
    <r>
      <t>Колбаса вареная из м/пт. «</t>
    </r>
    <r>
      <rPr>
        <b/>
        <sz val="11"/>
        <color indexed="8"/>
        <rFont val="Calibri"/>
        <family val="2"/>
      </rPr>
      <t>Мортаделла аппетитная</t>
    </r>
    <r>
      <rPr>
        <b/>
        <sz val="9"/>
        <color indexed="8"/>
        <rFont val="Calibri"/>
        <family val="2"/>
      </rPr>
      <t xml:space="preserve">»  в/с </t>
    </r>
  </si>
  <si>
    <r>
      <t>Сардельки  вар. из м/пт. «</t>
    </r>
    <r>
      <rPr>
        <b/>
        <sz val="11"/>
        <color indexed="8"/>
        <rFont val="Calibri"/>
        <family val="2"/>
      </rPr>
      <t>Бутербродные классические</t>
    </r>
    <r>
      <rPr>
        <b/>
        <sz val="9"/>
        <color indexed="8"/>
        <rFont val="Calibri"/>
        <family val="2"/>
      </rPr>
      <t xml:space="preserve">» в/с </t>
    </r>
  </si>
  <si>
    <r>
      <t>Сосиски вареные из м/пт. «</t>
    </r>
    <r>
      <rPr>
        <b/>
        <sz val="11"/>
        <color indexed="8"/>
        <rFont val="Calibri"/>
        <family val="2"/>
      </rPr>
      <t>Бутербродные классические</t>
    </r>
    <r>
      <rPr>
        <b/>
        <sz val="9"/>
        <color indexed="8"/>
        <rFont val="Calibri"/>
        <family val="2"/>
      </rPr>
      <t>» в/с</t>
    </r>
  </si>
  <si>
    <r>
      <t>Колбаса вареная из м/пт. «</t>
    </r>
    <r>
      <rPr>
        <b/>
        <sz val="11"/>
        <color indexed="8"/>
        <rFont val="Calibri"/>
        <family val="2"/>
      </rPr>
      <t>Аппетитная</t>
    </r>
    <r>
      <rPr>
        <b/>
        <sz val="9"/>
        <color indexed="8"/>
        <rFont val="Calibri"/>
        <family val="2"/>
      </rPr>
      <t>» б/с</t>
    </r>
  </si>
  <si>
    <r>
      <t>Сосиски вареные из м/пт. «</t>
    </r>
    <r>
      <rPr>
        <b/>
        <sz val="11"/>
        <color indexed="8"/>
        <rFont val="Calibri"/>
        <family val="2"/>
      </rPr>
      <t>Для завтрака</t>
    </r>
    <r>
      <rPr>
        <b/>
        <sz val="9"/>
        <color indexed="8"/>
        <rFont val="Calibri"/>
        <family val="2"/>
      </rPr>
      <t>» 1сорта</t>
    </r>
  </si>
  <si>
    <r>
      <t>Продукт из м/пт. Ветчина вар/рубленая «</t>
    </r>
    <r>
      <rPr>
        <b/>
        <sz val="11"/>
        <color indexed="8"/>
        <rFont val="Calibri"/>
        <family val="2"/>
      </rPr>
      <t>Экстра нежная</t>
    </r>
    <r>
      <rPr>
        <b/>
        <sz val="9"/>
        <color indexed="8"/>
        <rFont val="Calibri"/>
        <family val="2"/>
      </rPr>
      <t>» в/с</t>
    </r>
  </si>
  <si>
    <r>
      <t>Продукт из м/пт. Рулет «</t>
    </r>
    <r>
      <rPr>
        <b/>
        <sz val="11"/>
        <color indexed="8"/>
        <rFont val="Calibri"/>
        <family val="2"/>
      </rPr>
      <t>Домашний</t>
    </r>
    <r>
      <rPr>
        <b/>
        <sz val="9"/>
        <color indexed="8"/>
        <rFont val="Calibri"/>
        <family val="2"/>
      </rPr>
      <t>» к/в  в/с</t>
    </r>
  </si>
  <si>
    <t>Продукт из м/пт. Крыло цып.-бройлера  «Аппетитное» к/в в вак. упаковке в гофротаре</t>
  </si>
  <si>
    <t>Продукт из м/пт. Крыло цып.-бройлера  «Аппетитное» к/в в пакете в гофротаре</t>
  </si>
  <si>
    <t>3 кг</t>
  </si>
  <si>
    <r>
      <t>Сосиски вареные из м/пт. "</t>
    </r>
    <r>
      <rPr>
        <b/>
        <sz val="10"/>
        <color indexed="8"/>
        <rFont val="Calibri"/>
        <family val="2"/>
      </rPr>
      <t>Кроха</t>
    </r>
    <r>
      <rPr>
        <b/>
        <sz val="9"/>
        <color indexed="8"/>
        <rFont val="Calibri"/>
        <family val="2"/>
      </rPr>
      <t xml:space="preserve">" в/с в индив. упак.                   </t>
    </r>
  </si>
  <si>
    <t>Цена без НДС, руб</t>
  </si>
  <si>
    <t>Ставка НДС, %</t>
  </si>
  <si>
    <r>
      <t>Продукт из м/пт. Рулет  «</t>
    </r>
    <r>
      <rPr>
        <b/>
        <sz val="11"/>
        <color indexed="8"/>
        <rFont val="Calibri"/>
        <family val="2"/>
      </rPr>
      <t>Хлебец студенческий</t>
    </r>
    <r>
      <rPr>
        <b/>
        <sz val="9"/>
        <color indexed="8"/>
        <rFont val="Calibri"/>
        <family val="2"/>
      </rPr>
      <t xml:space="preserve">» к/в в/с         </t>
    </r>
  </si>
  <si>
    <r>
      <t xml:space="preserve">                                  Прайс–лист ОАО «Птицефабрика «Дружба»     </t>
    </r>
    <r>
      <rPr>
        <b/>
        <sz val="12"/>
        <color indexed="8"/>
        <rFont val="Calibri"/>
        <family val="2"/>
      </rPr>
      <t xml:space="preserve">       </t>
    </r>
    <r>
      <rPr>
        <b/>
        <i/>
        <sz val="12"/>
        <color indexed="8"/>
        <rFont val="Calibri"/>
        <family val="2"/>
      </rPr>
      <t>на  23.02.2016г</t>
    </r>
  </si>
  <si>
    <r>
      <t>Сосиски вареные из м/пт. «</t>
    </r>
    <r>
      <rPr>
        <b/>
        <sz val="11"/>
        <color indexed="8"/>
        <rFont val="Calibri"/>
        <family val="2"/>
      </rPr>
      <t>Молочные экстра</t>
    </r>
    <r>
      <rPr>
        <b/>
        <sz val="9"/>
        <color indexed="8"/>
        <rFont val="Calibri"/>
        <family val="2"/>
      </rPr>
      <t>» в/с</t>
    </r>
  </si>
  <si>
    <r>
      <t>Продукт из м/пт. Рулет  «</t>
    </r>
    <r>
      <rPr>
        <b/>
        <sz val="11"/>
        <color indexed="8"/>
        <rFont val="Calibri"/>
        <family val="2"/>
      </rPr>
      <t>Европейский</t>
    </r>
    <r>
      <rPr>
        <b/>
        <sz val="9"/>
        <color indexed="8"/>
        <rFont val="Calibri"/>
        <family val="2"/>
      </rPr>
      <t>" мясной</t>
    </r>
    <r>
      <rPr>
        <b/>
        <sz val="9"/>
        <color indexed="8"/>
        <rFont val="Calibri"/>
        <family val="2"/>
      </rPr>
      <t xml:space="preserve"> к/в в/с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</si>
</sst>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6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3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8"/>
      <name val="Segoe U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b/>
      <sz val="3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3"/>
      <color theme="1"/>
      <name val="Times New Roman"/>
      <family val="1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" fontId="58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" fontId="58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1" fillId="0" borderId="10" xfId="0" applyFont="1" applyBorder="1" applyAlignment="1">
      <alignment horizontal="center" vertical="top" wrapText="1"/>
    </xf>
    <xf numFmtId="1" fontId="58" fillId="0" borderId="11" xfId="0" applyNumberFormat="1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" fontId="58" fillId="33" borderId="10" xfId="0" applyNumberFormat="1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178" fontId="60" fillId="0" borderId="10" xfId="0" applyNumberFormat="1" applyFont="1" applyFill="1" applyBorder="1" applyAlignment="1">
      <alignment horizontal="right" vertical="top" wrapText="1"/>
    </xf>
    <xf numFmtId="1" fontId="58" fillId="0" borderId="10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178" fontId="60" fillId="0" borderId="12" xfId="0" applyNumberFormat="1" applyFont="1" applyFill="1" applyBorder="1" applyAlignment="1">
      <alignment horizontal="right" vertical="top" wrapText="1"/>
    </xf>
    <xf numFmtId="0" fontId="59" fillId="33" borderId="11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65" fillId="34" borderId="13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/>
    </xf>
    <xf numFmtId="3" fontId="60" fillId="33" borderId="10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 wrapText="1"/>
    </xf>
    <xf numFmtId="3" fontId="60" fillId="0" borderId="10" xfId="0" applyNumberFormat="1" applyFont="1" applyFill="1" applyBorder="1" applyAlignment="1">
      <alignment wrapText="1"/>
    </xf>
    <xf numFmtId="3" fontId="60" fillId="33" borderId="10" xfId="0" applyNumberFormat="1" applyFont="1" applyFill="1" applyBorder="1" applyAlignment="1">
      <alignment wrapText="1"/>
    </xf>
    <xf numFmtId="3" fontId="60" fillId="0" borderId="11" xfId="0" applyNumberFormat="1" applyFont="1" applyBorder="1" applyAlignment="1">
      <alignment wrapText="1"/>
    </xf>
    <xf numFmtId="178" fontId="60" fillId="0" borderId="11" xfId="0" applyNumberFormat="1" applyFont="1" applyFill="1" applyBorder="1" applyAlignment="1">
      <alignment horizontal="right" vertical="top" wrapText="1"/>
    </xf>
    <xf numFmtId="3" fontId="60" fillId="33" borderId="11" xfId="0" applyNumberFormat="1" applyFont="1" applyFill="1" applyBorder="1" applyAlignment="1">
      <alignment wrapText="1"/>
    </xf>
    <xf numFmtId="3" fontId="60" fillId="0" borderId="11" xfId="0" applyNumberFormat="1" applyFont="1" applyFill="1" applyBorder="1" applyAlignment="1">
      <alignment wrapText="1"/>
    </xf>
    <xf numFmtId="0" fontId="62" fillId="33" borderId="11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justify" vertical="center" wrapText="1"/>
    </xf>
    <xf numFmtId="3" fontId="60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/>
    </xf>
    <xf numFmtId="3" fontId="60" fillId="35" borderId="11" xfId="0" applyNumberFormat="1" applyFont="1" applyFill="1" applyBorder="1" applyAlignment="1">
      <alignment wrapText="1"/>
    </xf>
    <xf numFmtId="180" fontId="0" fillId="0" borderId="0" xfId="0" applyNumberFormat="1" applyAlignment="1">
      <alignment/>
    </xf>
    <xf numFmtId="0" fontId="66" fillId="33" borderId="14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8" fillId="0" borderId="0" xfId="42" applyFont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71" fillId="34" borderId="22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4" fontId="73" fillId="36" borderId="12" xfId="0" applyNumberFormat="1" applyFont="1" applyFill="1" applyBorder="1" applyAlignment="1">
      <alignment horizontal="right" vertical="top" wrapText="1"/>
    </xf>
    <xf numFmtId="4" fontId="73" fillId="0" borderId="12" xfId="0" applyNumberFormat="1" applyFont="1" applyFill="1" applyBorder="1" applyAlignment="1">
      <alignment horizontal="right" vertical="top" wrapText="1"/>
    </xf>
    <xf numFmtId="178" fontId="73" fillId="36" borderId="12" xfId="0" applyNumberFormat="1" applyFont="1" applyFill="1" applyBorder="1" applyAlignment="1">
      <alignment horizontal="right" vertical="top" wrapText="1"/>
    </xf>
    <xf numFmtId="178" fontId="73" fillId="0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1228725</xdr:colOff>
      <xdr:row>1</xdr:row>
      <xdr:rowOff>57150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3276600</xdr:colOff>
      <xdr:row>27</xdr:row>
      <xdr:rowOff>171450</xdr:rowOff>
    </xdr:from>
    <xdr:to>
      <xdr:col>1</xdr:col>
      <xdr:colOff>4486275</xdr:colOff>
      <xdr:row>29</xdr:row>
      <xdr:rowOff>28575</xdr:rowOff>
    </xdr:to>
    <xdr:sp>
      <xdr:nvSpPr>
        <xdr:cNvPr id="2" name="Двойная волна 1"/>
        <xdr:cNvSpPr>
          <a:spLocks/>
        </xdr:cNvSpPr>
      </xdr:nvSpPr>
      <xdr:spPr>
        <a:xfrm>
          <a:off x="3467100" y="5610225"/>
          <a:ext cx="1209675" cy="257175"/>
        </a:xfrm>
        <a:prstGeom prst="doubleWave">
          <a:avLst>
            <a:gd name="adj" fmla="val -43750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НОВИНКА!!!</a:t>
          </a:r>
        </a:p>
      </xdr:txBody>
    </xdr:sp>
    <xdr:clientData/>
  </xdr:twoCellAnchor>
  <xdr:twoCellAnchor>
    <xdr:from>
      <xdr:col>1</xdr:col>
      <xdr:colOff>3095625</xdr:colOff>
      <xdr:row>52</xdr:row>
      <xdr:rowOff>161925</xdr:rowOff>
    </xdr:from>
    <xdr:to>
      <xdr:col>1</xdr:col>
      <xdr:colOff>4314825</xdr:colOff>
      <xdr:row>53</xdr:row>
      <xdr:rowOff>190500</xdr:rowOff>
    </xdr:to>
    <xdr:sp>
      <xdr:nvSpPr>
        <xdr:cNvPr id="3" name="Двойная волна 3"/>
        <xdr:cNvSpPr>
          <a:spLocks/>
        </xdr:cNvSpPr>
      </xdr:nvSpPr>
      <xdr:spPr>
        <a:xfrm>
          <a:off x="3286125" y="10658475"/>
          <a:ext cx="1219200" cy="228600"/>
        </a:xfrm>
        <a:prstGeom prst="doubleWave">
          <a:avLst>
            <a:gd name="adj" fmla="val -43750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НОВИНКА!!!</a:t>
          </a:r>
        </a:p>
      </xdr:txBody>
    </xdr:sp>
    <xdr:clientData/>
  </xdr:twoCellAnchor>
  <xdr:twoCellAnchor>
    <xdr:from>
      <xdr:col>1</xdr:col>
      <xdr:colOff>3686175</xdr:colOff>
      <xdr:row>53</xdr:row>
      <xdr:rowOff>190500</xdr:rowOff>
    </xdr:from>
    <xdr:to>
      <xdr:col>1</xdr:col>
      <xdr:colOff>4905375</xdr:colOff>
      <xdr:row>55</xdr:row>
      <xdr:rowOff>19050</xdr:rowOff>
    </xdr:to>
    <xdr:sp>
      <xdr:nvSpPr>
        <xdr:cNvPr id="4" name="Двойная волна 4"/>
        <xdr:cNvSpPr>
          <a:spLocks/>
        </xdr:cNvSpPr>
      </xdr:nvSpPr>
      <xdr:spPr>
        <a:xfrm>
          <a:off x="3876675" y="10887075"/>
          <a:ext cx="1219200" cy="228600"/>
        </a:xfrm>
        <a:prstGeom prst="doubleWave">
          <a:avLst>
            <a:gd name="adj" fmla="val -43750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НОВИНКА!!!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.8515625" style="5" customWidth="1"/>
    <col min="2" max="2" width="74.140625" style="0" customWidth="1"/>
    <col min="3" max="3" width="12.421875" style="0" hidden="1" customWidth="1"/>
    <col min="4" max="4" width="14.28125" style="0" hidden="1" customWidth="1"/>
    <col min="5" max="5" width="6.421875" style="0" customWidth="1"/>
    <col min="6" max="7" width="9.57421875" style="0" hidden="1" customWidth="1"/>
    <col min="8" max="8" width="7.140625" style="0" customWidth="1"/>
    <col min="9" max="10" width="11.7109375" style="0" customWidth="1"/>
    <col min="11" max="11" width="6.421875" style="0" customWidth="1"/>
    <col min="12" max="12" width="9.8515625" style="0" customWidth="1"/>
    <col min="13" max="13" width="4.57421875" style="5" customWidth="1"/>
  </cols>
  <sheetData>
    <row r="1" spans="1:12" ht="21">
      <c r="A1" s="49" t="s">
        <v>148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>
      <c r="A4" s="52" t="s">
        <v>129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6.5" thickBo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">
      <c r="A6" s="54" t="s">
        <v>3</v>
      </c>
      <c r="B6" s="57" t="s">
        <v>4</v>
      </c>
      <c r="C6" s="66" t="s">
        <v>5</v>
      </c>
      <c r="D6" s="69" t="s">
        <v>6</v>
      </c>
      <c r="E6" s="62" t="s">
        <v>79</v>
      </c>
      <c r="F6" s="57" t="s">
        <v>93</v>
      </c>
      <c r="G6" s="57"/>
      <c r="H6" s="59" t="s">
        <v>92</v>
      </c>
      <c r="I6" s="57" t="s">
        <v>145</v>
      </c>
      <c r="J6" s="57"/>
      <c r="K6" s="78" t="s">
        <v>146</v>
      </c>
      <c r="L6" s="75" t="s">
        <v>7</v>
      </c>
    </row>
    <row r="7" spans="1:12" ht="15">
      <c r="A7" s="55"/>
      <c r="B7" s="58"/>
      <c r="C7" s="67"/>
      <c r="D7" s="70"/>
      <c r="E7" s="63"/>
      <c r="F7" s="58"/>
      <c r="G7" s="58"/>
      <c r="H7" s="60"/>
      <c r="I7" s="58"/>
      <c r="J7" s="58"/>
      <c r="K7" s="79"/>
      <c r="L7" s="76"/>
    </row>
    <row r="8" spans="1:12" ht="15.75" thickBot="1">
      <c r="A8" s="56"/>
      <c r="B8" s="65"/>
      <c r="C8" s="68"/>
      <c r="D8" s="71"/>
      <c r="E8" s="64"/>
      <c r="F8" s="32" t="s">
        <v>8</v>
      </c>
      <c r="G8" s="32" t="s">
        <v>9</v>
      </c>
      <c r="H8" s="61"/>
      <c r="I8" s="32" t="s">
        <v>8</v>
      </c>
      <c r="J8" s="32" t="s">
        <v>9</v>
      </c>
      <c r="K8" s="80"/>
      <c r="L8" s="77"/>
    </row>
    <row r="9" spans="1:14" ht="15.75">
      <c r="A9" s="27">
        <v>1</v>
      </c>
      <c r="B9" s="17" t="s">
        <v>94</v>
      </c>
      <c r="C9" s="7">
        <v>4811163005391</v>
      </c>
      <c r="D9" s="22" t="s">
        <v>10</v>
      </c>
      <c r="E9" s="8" t="s">
        <v>87</v>
      </c>
      <c r="F9" s="46">
        <v>31365</v>
      </c>
      <c r="G9" s="38">
        <f aca="true" t="shared" si="0" ref="G9:G14">ROUND(F9*1.03,0)</f>
        <v>32306</v>
      </c>
      <c r="H9" s="39"/>
      <c r="I9" s="33">
        <f>ROUND(F9-F9*H9%,0)</f>
        <v>31365</v>
      </c>
      <c r="J9" s="41">
        <f aca="true" t="shared" si="1" ref="J9:J69">ROUND(I9*1.03,0)</f>
        <v>32306</v>
      </c>
      <c r="K9" s="41">
        <v>10</v>
      </c>
      <c r="L9" s="9" t="s">
        <v>11</v>
      </c>
      <c r="N9" s="47"/>
    </row>
    <row r="10" spans="1:14" ht="15.75">
      <c r="A10" s="28">
        <v>2</v>
      </c>
      <c r="B10" s="18" t="s">
        <v>95</v>
      </c>
      <c r="C10" s="14">
        <v>4811163006053</v>
      </c>
      <c r="D10" s="23" t="s">
        <v>12</v>
      </c>
      <c r="E10" s="15" t="s">
        <v>88</v>
      </c>
      <c r="F10" s="44">
        <v>28156</v>
      </c>
      <c r="G10" s="35">
        <f t="shared" si="0"/>
        <v>29001</v>
      </c>
      <c r="H10" s="29"/>
      <c r="I10" s="33">
        <f>ROUND(F10-F10*H10%,0)</f>
        <v>28156</v>
      </c>
      <c r="J10" s="41">
        <f t="shared" si="1"/>
        <v>29001</v>
      </c>
      <c r="K10" s="41">
        <v>10</v>
      </c>
      <c r="L10" s="16" t="s">
        <v>11</v>
      </c>
      <c r="N10" s="47"/>
    </row>
    <row r="11" spans="1:14" ht="15.75">
      <c r="A11" s="27">
        <v>3</v>
      </c>
      <c r="B11" s="20" t="s">
        <v>134</v>
      </c>
      <c r="C11" s="10">
        <v>4811163005599</v>
      </c>
      <c r="D11" s="25" t="s">
        <v>14</v>
      </c>
      <c r="E11" s="11" t="s">
        <v>88</v>
      </c>
      <c r="F11" s="37">
        <v>30289</v>
      </c>
      <c r="G11" s="37">
        <f t="shared" si="0"/>
        <v>31198</v>
      </c>
      <c r="H11" s="81">
        <v>11</v>
      </c>
      <c r="I11" s="34">
        <f>ROUND(F11-F11*H11%,0)</f>
        <v>26957</v>
      </c>
      <c r="J11" s="40">
        <f t="shared" si="1"/>
        <v>27766</v>
      </c>
      <c r="K11" s="40">
        <v>10</v>
      </c>
      <c r="L11" s="12" t="s">
        <v>11</v>
      </c>
      <c r="N11" s="47"/>
    </row>
    <row r="12" spans="1:14" ht="15.75">
      <c r="A12" s="27">
        <v>4</v>
      </c>
      <c r="B12" s="19" t="s">
        <v>96</v>
      </c>
      <c r="C12" s="1">
        <v>4811163005612</v>
      </c>
      <c r="D12" s="24" t="s">
        <v>15</v>
      </c>
      <c r="E12" s="8" t="s">
        <v>87</v>
      </c>
      <c r="F12" s="44">
        <v>34486</v>
      </c>
      <c r="G12" s="35">
        <f t="shared" si="0"/>
        <v>35521</v>
      </c>
      <c r="H12" s="82"/>
      <c r="I12" s="33">
        <f aca="true" t="shared" si="2" ref="I12:I69">ROUND(F12-F12*H12%,0)</f>
        <v>34486</v>
      </c>
      <c r="J12" s="41">
        <f t="shared" si="1"/>
        <v>35521</v>
      </c>
      <c r="K12" s="41">
        <v>10</v>
      </c>
      <c r="L12" s="3" t="s">
        <v>11</v>
      </c>
      <c r="N12" s="47"/>
    </row>
    <row r="13" spans="1:14" ht="15.75">
      <c r="A13" s="28">
        <v>5</v>
      </c>
      <c r="B13" s="19" t="s">
        <v>97</v>
      </c>
      <c r="C13" s="1">
        <v>4811163005339</v>
      </c>
      <c r="D13" s="24" t="s">
        <v>16</v>
      </c>
      <c r="E13" s="8" t="s">
        <v>87</v>
      </c>
      <c r="F13" s="44">
        <v>34158</v>
      </c>
      <c r="G13" s="35">
        <f t="shared" si="0"/>
        <v>35183</v>
      </c>
      <c r="H13" s="82"/>
      <c r="I13" s="33">
        <f t="shared" si="2"/>
        <v>34158</v>
      </c>
      <c r="J13" s="41">
        <f t="shared" si="1"/>
        <v>35183</v>
      </c>
      <c r="K13" s="41">
        <v>10</v>
      </c>
      <c r="L13" s="3" t="s">
        <v>11</v>
      </c>
      <c r="N13" s="47"/>
    </row>
    <row r="14" spans="1:14" ht="15.75">
      <c r="A14" s="27">
        <v>6</v>
      </c>
      <c r="B14" s="20" t="s">
        <v>133</v>
      </c>
      <c r="C14" s="10">
        <v>4811163006503</v>
      </c>
      <c r="D14" s="25" t="s">
        <v>17</v>
      </c>
      <c r="E14" s="11" t="s">
        <v>88</v>
      </c>
      <c r="F14" s="37">
        <v>28839</v>
      </c>
      <c r="G14" s="37">
        <f t="shared" si="0"/>
        <v>29704</v>
      </c>
      <c r="H14" s="81">
        <v>12.3</v>
      </c>
      <c r="I14" s="34">
        <f t="shared" si="2"/>
        <v>25292</v>
      </c>
      <c r="J14" s="40">
        <f t="shared" si="1"/>
        <v>26051</v>
      </c>
      <c r="K14" s="40">
        <v>10</v>
      </c>
      <c r="L14" s="12" t="s">
        <v>11</v>
      </c>
      <c r="N14" s="47"/>
    </row>
    <row r="15" spans="1:14" ht="15.75">
      <c r="A15" s="27">
        <v>7</v>
      </c>
      <c r="B15" s="19" t="s">
        <v>100</v>
      </c>
      <c r="C15" s="1">
        <v>4811163006428</v>
      </c>
      <c r="D15" s="24" t="s">
        <v>18</v>
      </c>
      <c r="E15" s="2" t="s">
        <v>78</v>
      </c>
      <c r="F15" s="44">
        <v>36242</v>
      </c>
      <c r="G15" s="35">
        <f aca="true" t="shared" si="3" ref="G15:G26">ROUND(F15*1.03,0)</f>
        <v>37329</v>
      </c>
      <c r="H15" s="82"/>
      <c r="I15" s="33">
        <f t="shared" si="2"/>
        <v>36242</v>
      </c>
      <c r="J15" s="41">
        <f t="shared" si="1"/>
        <v>37329</v>
      </c>
      <c r="K15" s="41">
        <v>10</v>
      </c>
      <c r="L15" s="3" t="s">
        <v>11</v>
      </c>
      <c r="N15" s="47"/>
    </row>
    <row r="16" spans="1:14" ht="15.75">
      <c r="A16" s="28">
        <v>8</v>
      </c>
      <c r="B16" s="18" t="s">
        <v>99</v>
      </c>
      <c r="C16" s="14">
        <v>4811163007814</v>
      </c>
      <c r="D16" s="23" t="s">
        <v>89</v>
      </c>
      <c r="E16" s="15" t="s">
        <v>88</v>
      </c>
      <c r="F16" s="44">
        <v>26903</v>
      </c>
      <c r="G16" s="35">
        <f t="shared" si="3"/>
        <v>27710</v>
      </c>
      <c r="H16" s="82"/>
      <c r="I16" s="33">
        <f t="shared" si="2"/>
        <v>26903</v>
      </c>
      <c r="J16" s="41">
        <f t="shared" si="1"/>
        <v>27710</v>
      </c>
      <c r="K16" s="41">
        <v>10</v>
      </c>
      <c r="L16" s="16" t="s">
        <v>13</v>
      </c>
      <c r="N16" s="47"/>
    </row>
    <row r="17" spans="1:14" ht="15.75">
      <c r="A17" s="27">
        <v>9</v>
      </c>
      <c r="B17" s="19" t="s">
        <v>98</v>
      </c>
      <c r="C17" s="1">
        <v>4811163005353</v>
      </c>
      <c r="D17" s="24" t="s">
        <v>19</v>
      </c>
      <c r="E17" s="8" t="s">
        <v>87</v>
      </c>
      <c r="F17" s="44">
        <v>32397</v>
      </c>
      <c r="G17" s="35">
        <f t="shared" si="3"/>
        <v>33369</v>
      </c>
      <c r="H17" s="82"/>
      <c r="I17" s="33">
        <f t="shared" si="2"/>
        <v>32397</v>
      </c>
      <c r="J17" s="41">
        <f t="shared" si="1"/>
        <v>33369</v>
      </c>
      <c r="K17" s="41">
        <v>10</v>
      </c>
      <c r="L17" s="3" t="s">
        <v>13</v>
      </c>
      <c r="N17" s="47"/>
    </row>
    <row r="18" spans="1:14" ht="15.75">
      <c r="A18" s="27">
        <v>10</v>
      </c>
      <c r="B18" s="20" t="s">
        <v>137</v>
      </c>
      <c r="C18" s="10">
        <v>4811163006466</v>
      </c>
      <c r="D18" s="25" t="s">
        <v>20</v>
      </c>
      <c r="E18" s="30" t="s">
        <v>87</v>
      </c>
      <c r="F18" s="37">
        <v>28108</v>
      </c>
      <c r="G18" s="37">
        <f t="shared" si="3"/>
        <v>28951</v>
      </c>
      <c r="H18" s="81">
        <v>10</v>
      </c>
      <c r="I18" s="34">
        <f t="shared" si="2"/>
        <v>25297</v>
      </c>
      <c r="J18" s="40">
        <f t="shared" si="1"/>
        <v>26056</v>
      </c>
      <c r="K18" s="40">
        <v>10</v>
      </c>
      <c r="L18" s="12" t="s">
        <v>13</v>
      </c>
      <c r="N18" s="47"/>
    </row>
    <row r="19" spans="1:14" ht="15.75">
      <c r="A19" s="28">
        <v>11</v>
      </c>
      <c r="B19" s="19" t="s">
        <v>101</v>
      </c>
      <c r="C19" s="1">
        <v>4811163006497</v>
      </c>
      <c r="D19" s="24" t="s">
        <v>21</v>
      </c>
      <c r="E19" s="8" t="s">
        <v>87</v>
      </c>
      <c r="F19" s="44">
        <v>23877</v>
      </c>
      <c r="G19" s="35">
        <f t="shared" si="3"/>
        <v>24593</v>
      </c>
      <c r="H19" s="82"/>
      <c r="I19" s="33">
        <f t="shared" si="2"/>
        <v>23877</v>
      </c>
      <c r="J19" s="41">
        <f t="shared" si="1"/>
        <v>24593</v>
      </c>
      <c r="K19" s="41">
        <v>10</v>
      </c>
      <c r="L19" s="3" t="s">
        <v>13</v>
      </c>
      <c r="N19" s="47"/>
    </row>
    <row r="20" spans="1:14" ht="15.75">
      <c r="A20" s="27">
        <v>12</v>
      </c>
      <c r="B20" s="19" t="s">
        <v>102</v>
      </c>
      <c r="C20" s="4">
        <v>4811163005605</v>
      </c>
      <c r="D20" s="24" t="s">
        <v>22</v>
      </c>
      <c r="E20" s="2" t="s">
        <v>78</v>
      </c>
      <c r="F20" s="44">
        <v>38677</v>
      </c>
      <c r="G20" s="35">
        <f t="shared" si="3"/>
        <v>39837</v>
      </c>
      <c r="H20" s="82"/>
      <c r="I20" s="33">
        <f t="shared" si="2"/>
        <v>38677</v>
      </c>
      <c r="J20" s="41">
        <f t="shared" si="1"/>
        <v>39837</v>
      </c>
      <c r="K20" s="41">
        <v>10</v>
      </c>
      <c r="L20" s="3" t="s">
        <v>23</v>
      </c>
      <c r="N20" s="47"/>
    </row>
    <row r="21" spans="1:14" ht="15.75">
      <c r="A21" s="27">
        <v>13</v>
      </c>
      <c r="B21" s="19" t="s">
        <v>125</v>
      </c>
      <c r="C21" s="1">
        <v>4811163007623</v>
      </c>
      <c r="D21" s="24" t="s">
        <v>24</v>
      </c>
      <c r="E21" s="2" t="s">
        <v>78</v>
      </c>
      <c r="F21" s="44">
        <v>36591</v>
      </c>
      <c r="G21" s="35">
        <f t="shared" si="3"/>
        <v>37689</v>
      </c>
      <c r="H21" s="82"/>
      <c r="I21" s="33">
        <f t="shared" si="2"/>
        <v>36591</v>
      </c>
      <c r="J21" s="41">
        <f t="shared" si="1"/>
        <v>37689</v>
      </c>
      <c r="K21" s="41">
        <v>10</v>
      </c>
      <c r="L21" s="3" t="s">
        <v>85</v>
      </c>
      <c r="N21" s="47"/>
    </row>
    <row r="22" spans="1:14" ht="15.75">
      <c r="A22" s="28">
        <v>14</v>
      </c>
      <c r="B22" s="19" t="s">
        <v>103</v>
      </c>
      <c r="C22" s="1">
        <v>4811163006732</v>
      </c>
      <c r="D22" s="24" t="s">
        <v>25</v>
      </c>
      <c r="E22" s="2" t="s">
        <v>77</v>
      </c>
      <c r="F22" s="44">
        <v>44981</v>
      </c>
      <c r="G22" s="35">
        <f t="shared" si="3"/>
        <v>46330</v>
      </c>
      <c r="H22" s="82"/>
      <c r="I22" s="33">
        <f t="shared" si="2"/>
        <v>44981</v>
      </c>
      <c r="J22" s="41">
        <f t="shared" si="1"/>
        <v>46330</v>
      </c>
      <c r="K22" s="41">
        <v>10</v>
      </c>
      <c r="L22" s="3" t="s">
        <v>23</v>
      </c>
      <c r="N22" s="47"/>
    </row>
    <row r="23" spans="1:14" ht="15.75">
      <c r="A23" s="27">
        <v>15</v>
      </c>
      <c r="B23" s="19" t="s">
        <v>104</v>
      </c>
      <c r="C23" s="1">
        <v>4811163007166</v>
      </c>
      <c r="D23" s="24" t="s">
        <v>25</v>
      </c>
      <c r="E23" s="2" t="s">
        <v>130</v>
      </c>
      <c r="F23" s="44">
        <v>48307</v>
      </c>
      <c r="G23" s="35">
        <f t="shared" si="3"/>
        <v>49756</v>
      </c>
      <c r="H23" s="82"/>
      <c r="I23" s="33">
        <f t="shared" si="2"/>
        <v>48307</v>
      </c>
      <c r="J23" s="41">
        <f t="shared" si="1"/>
        <v>49756</v>
      </c>
      <c r="K23" s="41">
        <v>10</v>
      </c>
      <c r="L23" s="3" t="s">
        <v>23</v>
      </c>
      <c r="N23" s="47"/>
    </row>
    <row r="24" spans="1:14" ht="15.75">
      <c r="A24" s="27">
        <v>16</v>
      </c>
      <c r="B24" s="19" t="s">
        <v>105</v>
      </c>
      <c r="C24" s="1">
        <v>4811163007562</v>
      </c>
      <c r="D24" s="24" t="s">
        <v>26</v>
      </c>
      <c r="E24" s="2" t="s">
        <v>130</v>
      </c>
      <c r="F24" s="44">
        <v>42570</v>
      </c>
      <c r="G24" s="35">
        <f t="shared" si="3"/>
        <v>43847</v>
      </c>
      <c r="H24" s="82"/>
      <c r="I24" s="33">
        <f t="shared" si="2"/>
        <v>42570</v>
      </c>
      <c r="J24" s="41">
        <f t="shared" si="1"/>
        <v>43847</v>
      </c>
      <c r="K24" s="41">
        <v>10</v>
      </c>
      <c r="L24" s="3" t="s">
        <v>27</v>
      </c>
      <c r="N24" s="47"/>
    </row>
    <row r="25" spans="1:14" ht="15.75">
      <c r="A25" s="28">
        <v>17</v>
      </c>
      <c r="B25" s="19" t="s">
        <v>106</v>
      </c>
      <c r="C25" s="1">
        <v>4811163007173</v>
      </c>
      <c r="D25" s="24" t="s">
        <v>26</v>
      </c>
      <c r="E25" s="2" t="s">
        <v>78</v>
      </c>
      <c r="F25" s="44">
        <v>40801</v>
      </c>
      <c r="G25" s="35">
        <f t="shared" si="3"/>
        <v>42025</v>
      </c>
      <c r="H25" s="82"/>
      <c r="I25" s="33">
        <f t="shared" si="2"/>
        <v>40801</v>
      </c>
      <c r="J25" s="41">
        <f t="shared" si="1"/>
        <v>42025</v>
      </c>
      <c r="K25" s="41">
        <v>10</v>
      </c>
      <c r="L25" s="3" t="s">
        <v>27</v>
      </c>
      <c r="N25" s="47"/>
    </row>
    <row r="26" spans="1:14" ht="15.75">
      <c r="A26" s="27">
        <v>18</v>
      </c>
      <c r="B26" s="21" t="s">
        <v>107</v>
      </c>
      <c r="C26" s="1">
        <v>4811163005704</v>
      </c>
      <c r="D26" s="26" t="s">
        <v>84</v>
      </c>
      <c r="E26" s="2" t="s">
        <v>82</v>
      </c>
      <c r="F26" s="44">
        <v>41205</v>
      </c>
      <c r="G26" s="35">
        <f t="shared" si="3"/>
        <v>42441</v>
      </c>
      <c r="H26" s="82"/>
      <c r="I26" s="33">
        <f t="shared" si="2"/>
        <v>41205</v>
      </c>
      <c r="J26" s="41">
        <f t="shared" si="1"/>
        <v>42441</v>
      </c>
      <c r="K26" s="41">
        <v>10</v>
      </c>
      <c r="L26" s="3" t="s">
        <v>85</v>
      </c>
      <c r="N26" s="47"/>
    </row>
    <row r="27" spans="1:14" ht="15.75">
      <c r="A27" s="27">
        <v>19</v>
      </c>
      <c r="B27" s="20" t="s">
        <v>136</v>
      </c>
      <c r="C27" s="10">
        <v>4811163005421</v>
      </c>
      <c r="D27" s="25" t="s">
        <v>28</v>
      </c>
      <c r="E27" s="11" t="s">
        <v>87</v>
      </c>
      <c r="F27" s="37">
        <v>32662</v>
      </c>
      <c r="G27" s="37">
        <f aca="true" t="shared" si="4" ref="G27:G36">ROUND(F27*1.03,0)</f>
        <v>33642</v>
      </c>
      <c r="H27" s="81">
        <v>5</v>
      </c>
      <c r="I27" s="34">
        <f t="shared" si="2"/>
        <v>31029</v>
      </c>
      <c r="J27" s="40">
        <f t="shared" si="1"/>
        <v>31960</v>
      </c>
      <c r="K27" s="40">
        <v>10</v>
      </c>
      <c r="L27" s="12" t="s">
        <v>76</v>
      </c>
      <c r="N27" s="47"/>
    </row>
    <row r="28" spans="1:14" ht="15.75">
      <c r="A28" s="28">
        <v>20</v>
      </c>
      <c r="B28" s="20" t="s">
        <v>149</v>
      </c>
      <c r="C28" s="10">
        <v>4811163008026</v>
      </c>
      <c r="D28" s="25"/>
      <c r="E28" s="11" t="s">
        <v>81</v>
      </c>
      <c r="F28" s="37">
        <v>36838</v>
      </c>
      <c r="G28" s="37">
        <f t="shared" si="4"/>
        <v>37943</v>
      </c>
      <c r="H28" s="81">
        <v>10</v>
      </c>
      <c r="I28" s="34">
        <f t="shared" si="2"/>
        <v>33154</v>
      </c>
      <c r="J28" s="40">
        <f t="shared" si="1"/>
        <v>34149</v>
      </c>
      <c r="K28" s="40">
        <v>10</v>
      </c>
      <c r="L28" s="12" t="s">
        <v>76</v>
      </c>
      <c r="N28" s="47"/>
    </row>
    <row r="29" spans="1:14" ht="15.75">
      <c r="A29" s="27">
        <v>21</v>
      </c>
      <c r="B29" s="43" t="s">
        <v>144</v>
      </c>
      <c r="C29" s="14">
        <v>4811163008170</v>
      </c>
      <c r="D29" s="23"/>
      <c r="E29" s="15" t="s">
        <v>143</v>
      </c>
      <c r="F29" s="44">
        <v>37476</v>
      </c>
      <c r="G29" s="36">
        <f t="shared" si="4"/>
        <v>38600</v>
      </c>
      <c r="H29" s="82"/>
      <c r="I29" s="33">
        <f>ROUND(F29-F29*H29%,0)</f>
        <v>37476</v>
      </c>
      <c r="J29" s="41">
        <f>ROUND(I29*1.03,0)</f>
        <v>38600</v>
      </c>
      <c r="K29" s="41">
        <v>10</v>
      </c>
      <c r="L29" s="16" t="s">
        <v>29</v>
      </c>
      <c r="N29" s="47"/>
    </row>
    <row r="30" spans="1:14" ht="15.75">
      <c r="A30" s="27">
        <v>22</v>
      </c>
      <c r="B30" s="42" t="s">
        <v>138</v>
      </c>
      <c r="C30" s="10">
        <v>4811163006725</v>
      </c>
      <c r="D30" s="25" t="s">
        <v>30</v>
      </c>
      <c r="E30" s="11" t="s">
        <v>81</v>
      </c>
      <c r="F30" s="37">
        <v>28393</v>
      </c>
      <c r="G30" s="37">
        <f t="shared" si="4"/>
        <v>29245</v>
      </c>
      <c r="H30" s="81">
        <v>10</v>
      </c>
      <c r="I30" s="34">
        <f t="shared" si="2"/>
        <v>25554</v>
      </c>
      <c r="J30" s="40">
        <f t="shared" si="1"/>
        <v>26321</v>
      </c>
      <c r="K30" s="40">
        <v>10</v>
      </c>
      <c r="L30" s="12" t="s">
        <v>76</v>
      </c>
      <c r="N30" s="47"/>
    </row>
    <row r="31" spans="1:14" ht="15.75">
      <c r="A31" s="28">
        <v>23</v>
      </c>
      <c r="B31" s="19" t="s">
        <v>108</v>
      </c>
      <c r="C31" s="1">
        <v>4811163007210</v>
      </c>
      <c r="D31" s="24" t="s">
        <v>31</v>
      </c>
      <c r="E31" s="2" t="s">
        <v>77</v>
      </c>
      <c r="F31" s="44">
        <v>43126</v>
      </c>
      <c r="G31" s="35">
        <f t="shared" si="4"/>
        <v>44420</v>
      </c>
      <c r="H31" s="82"/>
      <c r="I31" s="33">
        <f t="shared" si="2"/>
        <v>43126</v>
      </c>
      <c r="J31" s="41">
        <f t="shared" si="1"/>
        <v>44420</v>
      </c>
      <c r="K31" s="41">
        <v>10</v>
      </c>
      <c r="L31" s="3" t="s">
        <v>27</v>
      </c>
      <c r="N31" s="47"/>
    </row>
    <row r="32" spans="1:14" ht="15.75">
      <c r="A32" s="27">
        <v>24</v>
      </c>
      <c r="B32" s="20" t="s">
        <v>135</v>
      </c>
      <c r="C32" s="10">
        <v>4811163005414</v>
      </c>
      <c r="D32" s="25" t="s">
        <v>28</v>
      </c>
      <c r="E32" s="11" t="s">
        <v>81</v>
      </c>
      <c r="F32" s="37">
        <v>32552</v>
      </c>
      <c r="G32" s="37">
        <f t="shared" si="4"/>
        <v>33529</v>
      </c>
      <c r="H32" s="81">
        <v>3</v>
      </c>
      <c r="I32" s="34">
        <f t="shared" si="2"/>
        <v>31575</v>
      </c>
      <c r="J32" s="40">
        <f t="shared" si="1"/>
        <v>32522</v>
      </c>
      <c r="K32" s="40">
        <v>10</v>
      </c>
      <c r="L32" s="12" t="s">
        <v>76</v>
      </c>
      <c r="N32" s="47"/>
    </row>
    <row r="33" spans="1:14" ht="15.75">
      <c r="A33" s="27">
        <v>25</v>
      </c>
      <c r="B33" s="18" t="s">
        <v>109</v>
      </c>
      <c r="C33" s="14">
        <v>4811163006473</v>
      </c>
      <c r="D33" s="23" t="s">
        <v>32</v>
      </c>
      <c r="E33" s="15" t="s">
        <v>86</v>
      </c>
      <c r="F33" s="44">
        <v>34287</v>
      </c>
      <c r="G33" s="35">
        <f t="shared" si="4"/>
        <v>35316</v>
      </c>
      <c r="H33" s="82"/>
      <c r="I33" s="33">
        <f t="shared" si="2"/>
        <v>34287</v>
      </c>
      <c r="J33" s="41">
        <f t="shared" si="1"/>
        <v>35316</v>
      </c>
      <c r="K33" s="41">
        <v>10</v>
      </c>
      <c r="L33" s="16" t="s">
        <v>29</v>
      </c>
      <c r="N33" s="47"/>
    </row>
    <row r="34" spans="1:14" ht="20.25" customHeight="1">
      <c r="A34" s="28">
        <v>26</v>
      </c>
      <c r="B34" s="19" t="s">
        <v>110</v>
      </c>
      <c r="C34" s="1">
        <v>4811163005643</v>
      </c>
      <c r="D34" s="24" t="s">
        <v>33</v>
      </c>
      <c r="E34" s="2" t="s">
        <v>82</v>
      </c>
      <c r="F34" s="44">
        <v>25208</v>
      </c>
      <c r="G34" s="35">
        <f t="shared" si="4"/>
        <v>25964</v>
      </c>
      <c r="H34" s="82"/>
      <c r="I34" s="33">
        <f t="shared" si="2"/>
        <v>25208</v>
      </c>
      <c r="J34" s="41">
        <f t="shared" si="1"/>
        <v>25964</v>
      </c>
      <c r="K34" s="41">
        <v>10</v>
      </c>
      <c r="L34" s="3" t="s">
        <v>23</v>
      </c>
      <c r="N34" s="47"/>
    </row>
    <row r="35" spans="1:14" ht="15.75">
      <c r="A35" s="27">
        <v>27</v>
      </c>
      <c r="B35" s="19" t="s">
        <v>111</v>
      </c>
      <c r="C35" s="1">
        <v>4811163005667</v>
      </c>
      <c r="D35" s="24" t="s">
        <v>34</v>
      </c>
      <c r="E35" s="2" t="s">
        <v>82</v>
      </c>
      <c r="F35" s="44">
        <v>25208</v>
      </c>
      <c r="G35" s="35">
        <f t="shared" si="4"/>
        <v>25964</v>
      </c>
      <c r="H35" s="82"/>
      <c r="I35" s="33">
        <f t="shared" si="2"/>
        <v>25208</v>
      </c>
      <c r="J35" s="41">
        <f t="shared" si="1"/>
        <v>25964</v>
      </c>
      <c r="K35" s="41">
        <v>10</v>
      </c>
      <c r="L35" s="3" t="s">
        <v>23</v>
      </c>
      <c r="N35" s="47"/>
    </row>
    <row r="36" spans="1:14" ht="15.75">
      <c r="A36" s="27">
        <v>28</v>
      </c>
      <c r="B36" s="19" t="s">
        <v>112</v>
      </c>
      <c r="C36" s="1">
        <v>4811163005650</v>
      </c>
      <c r="D36" s="24" t="s">
        <v>35</v>
      </c>
      <c r="E36" s="2" t="s">
        <v>82</v>
      </c>
      <c r="F36" s="44">
        <v>25208</v>
      </c>
      <c r="G36" s="35">
        <f t="shared" si="4"/>
        <v>25964</v>
      </c>
      <c r="H36" s="82"/>
      <c r="I36" s="33">
        <f t="shared" si="2"/>
        <v>25208</v>
      </c>
      <c r="J36" s="41">
        <f t="shared" si="1"/>
        <v>25964</v>
      </c>
      <c r="K36" s="41">
        <v>10</v>
      </c>
      <c r="L36" s="3" t="s">
        <v>23</v>
      </c>
      <c r="N36" s="47"/>
    </row>
    <row r="37" spans="1:14" ht="15.75">
      <c r="A37" s="28">
        <v>29</v>
      </c>
      <c r="B37" s="18" t="s">
        <v>127</v>
      </c>
      <c r="C37" s="14">
        <v>4811163007869</v>
      </c>
      <c r="D37" s="23"/>
      <c r="E37" s="15" t="s">
        <v>81</v>
      </c>
      <c r="F37" s="44">
        <v>45631</v>
      </c>
      <c r="G37" s="35">
        <f aca="true" t="shared" si="5" ref="G37:G69">ROUND(F37*1.03,0)</f>
        <v>47000</v>
      </c>
      <c r="H37" s="82"/>
      <c r="I37" s="33">
        <f t="shared" si="2"/>
        <v>45631</v>
      </c>
      <c r="J37" s="41">
        <f t="shared" si="1"/>
        <v>47000</v>
      </c>
      <c r="K37" s="41">
        <v>10</v>
      </c>
      <c r="L37" s="16" t="s">
        <v>11</v>
      </c>
      <c r="N37" s="47"/>
    </row>
    <row r="38" spans="1:14" ht="15.75">
      <c r="A38" s="27">
        <v>30</v>
      </c>
      <c r="B38" s="20" t="s">
        <v>132</v>
      </c>
      <c r="C38" s="10">
        <v>4811163007722</v>
      </c>
      <c r="D38" s="25" t="s">
        <v>36</v>
      </c>
      <c r="E38" s="11" t="s">
        <v>81</v>
      </c>
      <c r="F38" s="37">
        <v>49392</v>
      </c>
      <c r="G38" s="37">
        <f t="shared" si="5"/>
        <v>50874</v>
      </c>
      <c r="H38" s="81">
        <v>11</v>
      </c>
      <c r="I38" s="34">
        <f t="shared" si="2"/>
        <v>43959</v>
      </c>
      <c r="J38" s="40">
        <f t="shared" si="1"/>
        <v>45278</v>
      </c>
      <c r="K38" s="40">
        <v>10</v>
      </c>
      <c r="L38" s="12" t="s">
        <v>13</v>
      </c>
      <c r="N38" s="47"/>
    </row>
    <row r="39" spans="1:14" ht="15.75">
      <c r="A39" s="27">
        <v>31</v>
      </c>
      <c r="B39" s="18" t="s">
        <v>113</v>
      </c>
      <c r="C39" s="14">
        <v>4811163006480</v>
      </c>
      <c r="D39" s="23" t="s">
        <v>71</v>
      </c>
      <c r="E39" s="15" t="s">
        <v>78</v>
      </c>
      <c r="F39" s="44">
        <v>57551</v>
      </c>
      <c r="G39" s="35">
        <f t="shared" si="5"/>
        <v>59278</v>
      </c>
      <c r="H39" s="82"/>
      <c r="I39" s="33">
        <f t="shared" si="2"/>
        <v>57551</v>
      </c>
      <c r="J39" s="41">
        <f t="shared" si="1"/>
        <v>59278</v>
      </c>
      <c r="K39" s="41">
        <v>10</v>
      </c>
      <c r="L39" s="16" t="s">
        <v>80</v>
      </c>
      <c r="N39" s="47"/>
    </row>
    <row r="40" spans="1:14" ht="15.75">
      <c r="A40" s="28">
        <v>32</v>
      </c>
      <c r="B40" s="19" t="s">
        <v>114</v>
      </c>
      <c r="C40" s="1">
        <v>4811163006312</v>
      </c>
      <c r="D40" s="24" t="s">
        <v>37</v>
      </c>
      <c r="E40" s="2" t="s">
        <v>81</v>
      </c>
      <c r="F40" s="44">
        <v>59089</v>
      </c>
      <c r="G40" s="35">
        <f t="shared" si="5"/>
        <v>60862</v>
      </c>
      <c r="H40" s="82"/>
      <c r="I40" s="33">
        <f t="shared" si="2"/>
        <v>59089</v>
      </c>
      <c r="J40" s="41">
        <f t="shared" si="1"/>
        <v>60862</v>
      </c>
      <c r="K40" s="41">
        <v>10</v>
      </c>
      <c r="L40" s="3" t="s">
        <v>13</v>
      </c>
      <c r="N40" s="47"/>
    </row>
    <row r="41" spans="1:14" ht="15.75">
      <c r="A41" s="27">
        <v>33</v>
      </c>
      <c r="B41" s="20" t="s">
        <v>131</v>
      </c>
      <c r="C41" s="10">
        <v>4811163007678</v>
      </c>
      <c r="D41" s="25" t="s">
        <v>38</v>
      </c>
      <c r="E41" s="11" t="s">
        <v>81</v>
      </c>
      <c r="F41" s="37">
        <v>48273</v>
      </c>
      <c r="G41" s="37">
        <f t="shared" si="5"/>
        <v>49721</v>
      </c>
      <c r="H41" s="81">
        <v>10</v>
      </c>
      <c r="I41" s="34">
        <f t="shared" si="2"/>
        <v>43446</v>
      </c>
      <c r="J41" s="40">
        <f t="shared" si="1"/>
        <v>44749</v>
      </c>
      <c r="K41" s="40">
        <v>10</v>
      </c>
      <c r="L41" s="12" t="s">
        <v>40</v>
      </c>
      <c r="N41" s="47"/>
    </row>
    <row r="42" spans="1:14" ht="15.75">
      <c r="A42" s="27">
        <v>34</v>
      </c>
      <c r="B42" s="19" t="s">
        <v>128</v>
      </c>
      <c r="C42" s="1">
        <v>4811163008002</v>
      </c>
      <c r="D42" s="24"/>
      <c r="E42" s="2" t="s">
        <v>81</v>
      </c>
      <c r="F42" s="44">
        <v>61568</v>
      </c>
      <c r="G42" s="35">
        <f t="shared" si="5"/>
        <v>63415</v>
      </c>
      <c r="H42" s="82"/>
      <c r="I42" s="33">
        <f t="shared" si="2"/>
        <v>61568</v>
      </c>
      <c r="J42" s="41">
        <f t="shared" si="1"/>
        <v>63415</v>
      </c>
      <c r="K42" s="41">
        <v>10</v>
      </c>
      <c r="L42" s="3" t="s">
        <v>11</v>
      </c>
      <c r="N42" s="47"/>
    </row>
    <row r="43" spans="1:14" ht="15.75">
      <c r="A43" s="28">
        <v>35</v>
      </c>
      <c r="B43" s="19" t="s">
        <v>115</v>
      </c>
      <c r="C43" s="1">
        <v>4811163006848</v>
      </c>
      <c r="D43" s="24" t="s">
        <v>39</v>
      </c>
      <c r="E43" s="2" t="s">
        <v>82</v>
      </c>
      <c r="F43" s="44">
        <v>74814</v>
      </c>
      <c r="G43" s="35">
        <f t="shared" si="5"/>
        <v>77058</v>
      </c>
      <c r="H43" s="82"/>
      <c r="I43" s="33">
        <f t="shared" si="2"/>
        <v>74814</v>
      </c>
      <c r="J43" s="41">
        <f t="shared" si="1"/>
        <v>77058</v>
      </c>
      <c r="K43" s="41">
        <v>10</v>
      </c>
      <c r="L43" s="3" t="s">
        <v>40</v>
      </c>
      <c r="N43" s="47"/>
    </row>
    <row r="44" spans="1:14" ht="15.75">
      <c r="A44" s="27">
        <v>36</v>
      </c>
      <c r="B44" s="20" t="s">
        <v>139</v>
      </c>
      <c r="C44" s="10">
        <v>4811163005575</v>
      </c>
      <c r="D44" s="25" t="s">
        <v>41</v>
      </c>
      <c r="E44" s="11" t="s">
        <v>78</v>
      </c>
      <c r="F44" s="37">
        <v>49138</v>
      </c>
      <c r="G44" s="37">
        <f t="shared" si="5"/>
        <v>50612</v>
      </c>
      <c r="H44" s="81">
        <v>10</v>
      </c>
      <c r="I44" s="34">
        <f t="shared" si="2"/>
        <v>44224</v>
      </c>
      <c r="J44" s="40">
        <f t="shared" si="1"/>
        <v>45551</v>
      </c>
      <c r="K44" s="40">
        <v>10</v>
      </c>
      <c r="L44" s="12" t="s">
        <v>11</v>
      </c>
      <c r="N44" s="47"/>
    </row>
    <row r="45" spans="1:14" ht="15.75">
      <c r="A45" s="27">
        <v>37</v>
      </c>
      <c r="B45" s="19" t="s">
        <v>116</v>
      </c>
      <c r="C45" s="1">
        <v>4811163005520</v>
      </c>
      <c r="D45" s="24" t="s">
        <v>42</v>
      </c>
      <c r="E45" s="2" t="s">
        <v>78</v>
      </c>
      <c r="F45" s="44">
        <v>50642</v>
      </c>
      <c r="G45" s="35">
        <f t="shared" si="5"/>
        <v>52161</v>
      </c>
      <c r="H45" s="82"/>
      <c r="I45" s="33">
        <f t="shared" si="2"/>
        <v>50642</v>
      </c>
      <c r="J45" s="41">
        <f t="shared" si="1"/>
        <v>52161</v>
      </c>
      <c r="K45" s="41">
        <v>10</v>
      </c>
      <c r="L45" s="3" t="s">
        <v>11</v>
      </c>
      <c r="N45" s="47"/>
    </row>
    <row r="46" spans="1:14" ht="15.75">
      <c r="A46" s="28">
        <v>38</v>
      </c>
      <c r="B46" s="19" t="s">
        <v>117</v>
      </c>
      <c r="C46" s="1">
        <v>4811163005537</v>
      </c>
      <c r="D46" s="24" t="s">
        <v>43</v>
      </c>
      <c r="E46" s="2" t="s">
        <v>78</v>
      </c>
      <c r="F46" s="44">
        <v>46735</v>
      </c>
      <c r="G46" s="35">
        <f t="shared" si="5"/>
        <v>48137</v>
      </c>
      <c r="H46" s="82"/>
      <c r="I46" s="33">
        <f t="shared" si="2"/>
        <v>46735</v>
      </c>
      <c r="J46" s="41">
        <f t="shared" si="1"/>
        <v>48137</v>
      </c>
      <c r="K46" s="41">
        <v>10</v>
      </c>
      <c r="L46" s="3" t="s">
        <v>11</v>
      </c>
      <c r="N46" s="47"/>
    </row>
    <row r="47" spans="1:14" ht="15.75">
      <c r="A47" s="27">
        <v>39</v>
      </c>
      <c r="B47" s="19" t="s">
        <v>118</v>
      </c>
      <c r="C47" s="1">
        <v>4811163006015</v>
      </c>
      <c r="D47" s="24" t="s">
        <v>44</v>
      </c>
      <c r="E47" s="2" t="s">
        <v>78</v>
      </c>
      <c r="F47" s="44">
        <v>50794</v>
      </c>
      <c r="G47" s="35">
        <f t="shared" si="5"/>
        <v>52318</v>
      </c>
      <c r="H47" s="82"/>
      <c r="I47" s="33">
        <f t="shared" si="2"/>
        <v>50794</v>
      </c>
      <c r="J47" s="41">
        <f t="shared" si="1"/>
        <v>52318</v>
      </c>
      <c r="K47" s="41">
        <v>10</v>
      </c>
      <c r="L47" s="3" t="s">
        <v>11</v>
      </c>
      <c r="N47" s="47"/>
    </row>
    <row r="48" spans="1:14" ht="15.75">
      <c r="A48" s="27">
        <v>40</v>
      </c>
      <c r="B48" s="19" t="s">
        <v>119</v>
      </c>
      <c r="C48" s="1">
        <v>4811163006299</v>
      </c>
      <c r="D48" s="24" t="s">
        <v>45</v>
      </c>
      <c r="E48" s="2" t="s">
        <v>78</v>
      </c>
      <c r="F48" s="44">
        <v>48791</v>
      </c>
      <c r="G48" s="35">
        <f t="shared" si="5"/>
        <v>50255</v>
      </c>
      <c r="H48" s="82"/>
      <c r="I48" s="33">
        <f t="shared" si="2"/>
        <v>48791</v>
      </c>
      <c r="J48" s="41">
        <f t="shared" si="1"/>
        <v>50255</v>
      </c>
      <c r="K48" s="41">
        <v>10</v>
      </c>
      <c r="L48" s="3" t="s">
        <v>11</v>
      </c>
      <c r="N48" s="47"/>
    </row>
    <row r="49" spans="1:14" ht="15.75">
      <c r="A49" s="28">
        <v>41</v>
      </c>
      <c r="B49" s="19" t="s">
        <v>120</v>
      </c>
      <c r="C49" s="1">
        <v>4811163005674</v>
      </c>
      <c r="D49" s="24" t="s">
        <v>46</v>
      </c>
      <c r="E49" s="2" t="s">
        <v>77</v>
      </c>
      <c r="F49" s="44">
        <v>66694</v>
      </c>
      <c r="G49" s="35">
        <f t="shared" si="5"/>
        <v>68695</v>
      </c>
      <c r="H49" s="82"/>
      <c r="I49" s="33">
        <f t="shared" si="2"/>
        <v>66694</v>
      </c>
      <c r="J49" s="41">
        <f t="shared" si="1"/>
        <v>68695</v>
      </c>
      <c r="K49" s="41">
        <v>10</v>
      </c>
      <c r="L49" s="3" t="s">
        <v>29</v>
      </c>
      <c r="N49" s="47"/>
    </row>
    <row r="50" spans="1:14" ht="15.75">
      <c r="A50" s="27">
        <v>42</v>
      </c>
      <c r="B50" s="20" t="s">
        <v>140</v>
      </c>
      <c r="C50" s="10">
        <v>4811163006787</v>
      </c>
      <c r="D50" s="25" t="s">
        <v>47</v>
      </c>
      <c r="E50" s="11" t="s">
        <v>77</v>
      </c>
      <c r="F50" s="37">
        <v>61240</v>
      </c>
      <c r="G50" s="37">
        <f t="shared" si="5"/>
        <v>63077</v>
      </c>
      <c r="H50" s="83">
        <v>10</v>
      </c>
      <c r="I50" s="34">
        <f t="shared" si="2"/>
        <v>55116</v>
      </c>
      <c r="J50" s="40">
        <f t="shared" si="1"/>
        <v>56769</v>
      </c>
      <c r="K50" s="40">
        <v>10</v>
      </c>
      <c r="L50" s="12" t="s">
        <v>29</v>
      </c>
      <c r="N50" s="47"/>
    </row>
    <row r="51" spans="1:14" ht="15.75">
      <c r="A51" s="27">
        <v>43</v>
      </c>
      <c r="B51" s="19" t="s">
        <v>121</v>
      </c>
      <c r="C51" s="1">
        <v>4811163005698</v>
      </c>
      <c r="D51" s="24" t="s">
        <v>48</v>
      </c>
      <c r="E51" s="2" t="s">
        <v>77</v>
      </c>
      <c r="F51" s="44">
        <v>68725</v>
      </c>
      <c r="G51" s="35">
        <f t="shared" si="5"/>
        <v>70787</v>
      </c>
      <c r="H51" s="84"/>
      <c r="I51" s="33">
        <f t="shared" si="2"/>
        <v>68725</v>
      </c>
      <c r="J51" s="41">
        <f t="shared" si="1"/>
        <v>70787</v>
      </c>
      <c r="K51" s="41">
        <v>10</v>
      </c>
      <c r="L51" s="3" t="s">
        <v>29</v>
      </c>
      <c r="N51" s="47"/>
    </row>
    <row r="52" spans="1:14" ht="15.75">
      <c r="A52" s="28">
        <v>44</v>
      </c>
      <c r="B52" s="19" t="s">
        <v>122</v>
      </c>
      <c r="C52" s="1">
        <v>4811163005636</v>
      </c>
      <c r="D52" s="24" t="s">
        <v>49</v>
      </c>
      <c r="E52" s="2" t="s">
        <v>77</v>
      </c>
      <c r="F52" s="44">
        <v>58064</v>
      </c>
      <c r="G52" s="35">
        <f t="shared" si="5"/>
        <v>59806</v>
      </c>
      <c r="H52" s="84"/>
      <c r="I52" s="33">
        <f t="shared" si="2"/>
        <v>58064</v>
      </c>
      <c r="J52" s="41">
        <f t="shared" si="1"/>
        <v>59806</v>
      </c>
      <c r="K52" s="41">
        <v>10</v>
      </c>
      <c r="L52" s="3" t="s">
        <v>29</v>
      </c>
      <c r="N52" s="47"/>
    </row>
    <row r="53" spans="1:14" ht="15.75">
      <c r="A53" s="27">
        <v>45</v>
      </c>
      <c r="B53" s="19" t="s">
        <v>123</v>
      </c>
      <c r="C53" s="1">
        <v>4811163005629</v>
      </c>
      <c r="D53" s="24" t="s">
        <v>50</v>
      </c>
      <c r="E53" s="2" t="s">
        <v>77</v>
      </c>
      <c r="F53" s="44">
        <v>64441</v>
      </c>
      <c r="G53" s="35">
        <f t="shared" si="5"/>
        <v>66374</v>
      </c>
      <c r="H53" s="84"/>
      <c r="I53" s="33">
        <f t="shared" si="2"/>
        <v>64441</v>
      </c>
      <c r="J53" s="41">
        <f t="shared" si="1"/>
        <v>66374</v>
      </c>
      <c r="K53" s="41">
        <v>10</v>
      </c>
      <c r="L53" s="3" t="s">
        <v>29</v>
      </c>
      <c r="N53" s="47"/>
    </row>
    <row r="54" spans="1:14" ht="15.75">
      <c r="A54" s="27">
        <v>46</v>
      </c>
      <c r="B54" s="18" t="s">
        <v>147</v>
      </c>
      <c r="C54" s="1">
        <v>4811163008187</v>
      </c>
      <c r="D54" s="24"/>
      <c r="E54" s="2" t="s">
        <v>82</v>
      </c>
      <c r="F54" s="44">
        <v>35556</v>
      </c>
      <c r="G54" s="35">
        <f t="shared" si="5"/>
        <v>36623</v>
      </c>
      <c r="H54" s="84"/>
      <c r="I54" s="33">
        <f>ROUND(F54-F54*H54%,0)</f>
        <v>35556</v>
      </c>
      <c r="J54" s="41">
        <f>ROUND(I54*1.03,0)</f>
        <v>36623</v>
      </c>
      <c r="K54" s="41">
        <v>10</v>
      </c>
      <c r="L54" s="3" t="s">
        <v>29</v>
      </c>
      <c r="N54" s="47"/>
    </row>
    <row r="55" spans="1:14" ht="15.75">
      <c r="A55" s="28">
        <v>47</v>
      </c>
      <c r="B55" s="18" t="s">
        <v>150</v>
      </c>
      <c r="C55" s="1">
        <v>4811163008040</v>
      </c>
      <c r="D55" s="24"/>
      <c r="E55" s="2" t="s">
        <v>82</v>
      </c>
      <c r="F55" s="44">
        <v>55650</v>
      </c>
      <c r="G55" s="35">
        <f t="shared" si="5"/>
        <v>57320</v>
      </c>
      <c r="H55" s="84"/>
      <c r="I55" s="33">
        <f>ROUND(F55-F55*H55%,0)</f>
        <v>55650</v>
      </c>
      <c r="J55" s="41">
        <f>ROUND(I55*1.03,0)</f>
        <v>57320</v>
      </c>
      <c r="K55" s="41">
        <v>10</v>
      </c>
      <c r="L55" s="3" t="s">
        <v>29</v>
      </c>
      <c r="N55" s="47"/>
    </row>
    <row r="56" spans="1:14" ht="15.75">
      <c r="A56" s="27">
        <v>48</v>
      </c>
      <c r="B56" s="19" t="s">
        <v>124</v>
      </c>
      <c r="C56" s="1">
        <v>4811163007845</v>
      </c>
      <c r="D56" s="24" t="s">
        <v>91</v>
      </c>
      <c r="E56" s="2" t="s">
        <v>77</v>
      </c>
      <c r="F56" s="44">
        <v>38797</v>
      </c>
      <c r="G56" s="35">
        <f t="shared" si="5"/>
        <v>39961</v>
      </c>
      <c r="H56" s="84"/>
      <c r="I56" s="33">
        <f t="shared" si="2"/>
        <v>38797</v>
      </c>
      <c r="J56" s="41">
        <f t="shared" si="1"/>
        <v>39961</v>
      </c>
      <c r="K56" s="41">
        <v>10</v>
      </c>
      <c r="L56" s="3" t="s">
        <v>23</v>
      </c>
      <c r="N56" s="47"/>
    </row>
    <row r="57" spans="1:14" ht="15.75">
      <c r="A57" s="27">
        <v>49</v>
      </c>
      <c r="B57" s="19" t="s">
        <v>57</v>
      </c>
      <c r="C57" s="1">
        <v>4811163006077</v>
      </c>
      <c r="D57" s="24" t="s">
        <v>51</v>
      </c>
      <c r="E57" s="2" t="s">
        <v>78</v>
      </c>
      <c r="F57" s="44">
        <v>40586</v>
      </c>
      <c r="G57" s="35">
        <f t="shared" si="5"/>
        <v>41804</v>
      </c>
      <c r="H57" s="84"/>
      <c r="I57" s="33">
        <f t="shared" si="2"/>
        <v>40586</v>
      </c>
      <c r="J57" s="41">
        <f t="shared" si="1"/>
        <v>41804</v>
      </c>
      <c r="K57" s="41">
        <v>10</v>
      </c>
      <c r="L57" s="3" t="s">
        <v>29</v>
      </c>
      <c r="N57" s="47"/>
    </row>
    <row r="58" spans="1:14" ht="15.75">
      <c r="A58" s="28">
        <v>50</v>
      </c>
      <c r="B58" s="20" t="s">
        <v>141</v>
      </c>
      <c r="C58" s="10">
        <v>4811163005889</v>
      </c>
      <c r="D58" s="25" t="s">
        <v>52</v>
      </c>
      <c r="E58" s="11" t="s">
        <v>77</v>
      </c>
      <c r="F58" s="37">
        <v>58557</v>
      </c>
      <c r="G58" s="37">
        <f t="shared" si="5"/>
        <v>60314</v>
      </c>
      <c r="H58" s="83">
        <v>10</v>
      </c>
      <c r="I58" s="34">
        <f t="shared" si="2"/>
        <v>52701</v>
      </c>
      <c r="J58" s="40">
        <f t="shared" si="1"/>
        <v>54282</v>
      </c>
      <c r="K58" s="40">
        <v>10</v>
      </c>
      <c r="L58" s="12" t="s">
        <v>80</v>
      </c>
      <c r="N58" s="47"/>
    </row>
    <row r="59" spans="1:14" ht="16.5">
      <c r="A59" s="27">
        <v>51</v>
      </c>
      <c r="B59" s="20" t="s">
        <v>142</v>
      </c>
      <c r="C59" s="10">
        <v>4811163007760</v>
      </c>
      <c r="D59" s="25" t="s">
        <v>53</v>
      </c>
      <c r="E59" s="11" t="s">
        <v>77</v>
      </c>
      <c r="F59" s="37">
        <v>55919</v>
      </c>
      <c r="G59" s="37">
        <f t="shared" si="5"/>
        <v>57597</v>
      </c>
      <c r="H59" s="83">
        <v>10</v>
      </c>
      <c r="I59" s="34">
        <f t="shared" si="2"/>
        <v>50327</v>
      </c>
      <c r="J59" s="40">
        <f t="shared" si="1"/>
        <v>51837</v>
      </c>
      <c r="K59" s="40">
        <v>10</v>
      </c>
      <c r="L59" s="31" t="s">
        <v>66</v>
      </c>
      <c r="N59" s="47"/>
    </row>
    <row r="60" spans="1:14" ht="15.75">
      <c r="A60" s="27">
        <v>52</v>
      </c>
      <c r="B60" s="19" t="s">
        <v>58</v>
      </c>
      <c r="C60" s="1">
        <v>4811163005896</v>
      </c>
      <c r="D60" s="24" t="s">
        <v>53</v>
      </c>
      <c r="E60" s="2" t="s">
        <v>82</v>
      </c>
      <c r="F60" s="44">
        <v>55810</v>
      </c>
      <c r="G60" s="35">
        <f t="shared" si="5"/>
        <v>57484</v>
      </c>
      <c r="H60" s="84"/>
      <c r="I60" s="33">
        <f t="shared" si="2"/>
        <v>55810</v>
      </c>
      <c r="J60" s="41">
        <f t="shared" si="1"/>
        <v>57484</v>
      </c>
      <c r="K60" s="41">
        <v>10</v>
      </c>
      <c r="L60" s="3" t="s">
        <v>80</v>
      </c>
      <c r="N60" s="47"/>
    </row>
    <row r="61" spans="1:14" ht="16.5">
      <c r="A61" s="28">
        <v>53</v>
      </c>
      <c r="B61" s="19" t="s">
        <v>62</v>
      </c>
      <c r="C61" s="1">
        <v>4811163007777</v>
      </c>
      <c r="D61" s="24" t="s">
        <v>67</v>
      </c>
      <c r="E61" s="2" t="s">
        <v>77</v>
      </c>
      <c r="F61" s="44">
        <v>53172</v>
      </c>
      <c r="G61" s="35">
        <f t="shared" si="5"/>
        <v>54767</v>
      </c>
      <c r="H61" s="84"/>
      <c r="I61" s="33">
        <f t="shared" si="2"/>
        <v>53172</v>
      </c>
      <c r="J61" s="41">
        <f t="shared" si="1"/>
        <v>54767</v>
      </c>
      <c r="K61" s="41">
        <v>10</v>
      </c>
      <c r="L61" s="6" t="s">
        <v>66</v>
      </c>
      <c r="N61" s="47"/>
    </row>
    <row r="62" spans="1:14" ht="15.75">
      <c r="A62" s="27">
        <v>54</v>
      </c>
      <c r="B62" s="19" t="s">
        <v>59</v>
      </c>
      <c r="C62" s="1">
        <v>4811163005902</v>
      </c>
      <c r="D62" s="24" t="s">
        <v>54</v>
      </c>
      <c r="E62" s="2" t="s">
        <v>77</v>
      </c>
      <c r="F62" s="44">
        <v>49275</v>
      </c>
      <c r="G62" s="35">
        <f t="shared" si="5"/>
        <v>50753</v>
      </c>
      <c r="H62" s="84"/>
      <c r="I62" s="33">
        <f t="shared" si="2"/>
        <v>49275</v>
      </c>
      <c r="J62" s="41">
        <f t="shared" si="1"/>
        <v>50753</v>
      </c>
      <c r="K62" s="41">
        <v>10</v>
      </c>
      <c r="L62" s="3" t="s">
        <v>80</v>
      </c>
      <c r="N62" s="47"/>
    </row>
    <row r="63" spans="1:14" ht="16.5">
      <c r="A63" s="27">
        <v>55</v>
      </c>
      <c r="B63" s="19" t="s">
        <v>65</v>
      </c>
      <c r="C63" s="1">
        <v>4811163007784</v>
      </c>
      <c r="D63" s="24" t="s">
        <v>68</v>
      </c>
      <c r="E63" s="2" t="s">
        <v>77</v>
      </c>
      <c r="F63" s="44">
        <v>46637</v>
      </c>
      <c r="G63" s="35">
        <f t="shared" si="5"/>
        <v>48036</v>
      </c>
      <c r="H63" s="84"/>
      <c r="I63" s="33">
        <f t="shared" si="2"/>
        <v>46637</v>
      </c>
      <c r="J63" s="41">
        <f t="shared" si="1"/>
        <v>48036</v>
      </c>
      <c r="K63" s="41">
        <v>10</v>
      </c>
      <c r="L63" s="6" t="s">
        <v>66</v>
      </c>
      <c r="N63" s="47"/>
    </row>
    <row r="64" spans="1:14" ht="15.75">
      <c r="A64" s="28">
        <v>56</v>
      </c>
      <c r="B64" s="19" t="s">
        <v>60</v>
      </c>
      <c r="C64" s="1">
        <v>4811163007258</v>
      </c>
      <c r="D64" s="24" t="s">
        <v>55</v>
      </c>
      <c r="E64" s="2" t="s">
        <v>82</v>
      </c>
      <c r="F64" s="44">
        <v>53294</v>
      </c>
      <c r="G64" s="35">
        <f t="shared" si="5"/>
        <v>54893</v>
      </c>
      <c r="H64" s="84"/>
      <c r="I64" s="33">
        <f t="shared" si="2"/>
        <v>53294</v>
      </c>
      <c r="J64" s="41">
        <f t="shared" si="1"/>
        <v>54893</v>
      </c>
      <c r="K64" s="41">
        <v>10</v>
      </c>
      <c r="L64" s="3" t="s">
        <v>80</v>
      </c>
      <c r="N64" s="47"/>
    </row>
    <row r="65" spans="1:14" ht="16.5">
      <c r="A65" s="27">
        <v>57</v>
      </c>
      <c r="B65" s="19" t="s">
        <v>64</v>
      </c>
      <c r="C65" s="1">
        <v>4811163007807</v>
      </c>
      <c r="D65" s="24" t="s">
        <v>69</v>
      </c>
      <c r="E65" s="2" t="s">
        <v>77</v>
      </c>
      <c r="F65" s="44">
        <v>50656</v>
      </c>
      <c r="G65" s="35">
        <f t="shared" si="5"/>
        <v>52176</v>
      </c>
      <c r="H65" s="84"/>
      <c r="I65" s="33">
        <f t="shared" si="2"/>
        <v>50656</v>
      </c>
      <c r="J65" s="41">
        <f t="shared" si="1"/>
        <v>52176</v>
      </c>
      <c r="K65" s="41">
        <v>10</v>
      </c>
      <c r="L65" s="6" t="s">
        <v>66</v>
      </c>
      <c r="N65" s="47"/>
    </row>
    <row r="66" spans="1:14" ht="15.75">
      <c r="A66" s="27">
        <v>58</v>
      </c>
      <c r="B66" s="19" t="s">
        <v>61</v>
      </c>
      <c r="C66" s="1">
        <v>4811163007265</v>
      </c>
      <c r="D66" s="24" t="s">
        <v>56</v>
      </c>
      <c r="E66" s="2" t="s">
        <v>77</v>
      </c>
      <c r="F66" s="45">
        <v>30656</v>
      </c>
      <c r="G66" s="35">
        <f t="shared" si="5"/>
        <v>31576</v>
      </c>
      <c r="H66" s="84"/>
      <c r="I66" s="33">
        <f t="shared" si="2"/>
        <v>30656</v>
      </c>
      <c r="J66" s="41">
        <f t="shared" si="1"/>
        <v>31576</v>
      </c>
      <c r="K66" s="41">
        <v>10</v>
      </c>
      <c r="L66" s="3" t="s">
        <v>80</v>
      </c>
      <c r="N66" s="47"/>
    </row>
    <row r="67" spans="1:14" ht="16.5">
      <c r="A67" s="28">
        <v>59</v>
      </c>
      <c r="B67" s="19" t="s">
        <v>63</v>
      </c>
      <c r="C67" s="1">
        <v>4811163007791</v>
      </c>
      <c r="D67" s="24" t="s">
        <v>70</v>
      </c>
      <c r="E67" s="2" t="s">
        <v>77</v>
      </c>
      <c r="F67" s="44">
        <v>28018</v>
      </c>
      <c r="G67" s="35">
        <f t="shared" si="5"/>
        <v>28859</v>
      </c>
      <c r="H67" s="13"/>
      <c r="I67" s="33">
        <f t="shared" si="2"/>
        <v>28018</v>
      </c>
      <c r="J67" s="41">
        <f t="shared" si="1"/>
        <v>28859</v>
      </c>
      <c r="K67" s="41">
        <v>10</v>
      </c>
      <c r="L67" s="6" t="s">
        <v>66</v>
      </c>
      <c r="N67" s="47"/>
    </row>
    <row r="68" spans="1:14" ht="18">
      <c r="A68" s="27">
        <v>60</v>
      </c>
      <c r="B68" s="19" t="s">
        <v>72</v>
      </c>
      <c r="C68" s="1">
        <v>4811163004400</v>
      </c>
      <c r="D68" s="24" t="s">
        <v>73</v>
      </c>
      <c r="E68" s="2" t="s">
        <v>90</v>
      </c>
      <c r="F68" s="44">
        <v>90091</v>
      </c>
      <c r="G68" s="35">
        <f t="shared" si="5"/>
        <v>92794</v>
      </c>
      <c r="H68" s="13"/>
      <c r="I68" s="33">
        <f t="shared" si="2"/>
        <v>90091</v>
      </c>
      <c r="J68" s="41">
        <f t="shared" si="1"/>
        <v>92794</v>
      </c>
      <c r="K68" s="41">
        <v>10</v>
      </c>
      <c r="L68" s="6" t="s">
        <v>83</v>
      </c>
      <c r="N68" s="47"/>
    </row>
    <row r="69" spans="1:14" ht="16.5">
      <c r="A69" s="27">
        <v>61</v>
      </c>
      <c r="B69" s="19" t="s">
        <v>75</v>
      </c>
      <c r="C69" s="1">
        <v>4811163007876</v>
      </c>
      <c r="D69" s="24" t="s">
        <v>73</v>
      </c>
      <c r="E69" s="2" t="s">
        <v>77</v>
      </c>
      <c r="F69" s="44">
        <v>87453</v>
      </c>
      <c r="G69" s="35">
        <f t="shared" si="5"/>
        <v>90077</v>
      </c>
      <c r="H69" s="13"/>
      <c r="I69" s="33">
        <f t="shared" si="2"/>
        <v>87453</v>
      </c>
      <c r="J69" s="41">
        <f t="shared" si="1"/>
        <v>90077</v>
      </c>
      <c r="K69" s="41">
        <v>10</v>
      </c>
      <c r="L69" s="6" t="s">
        <v>83</v>
      </c>
      <c r="N69" s="47"/>
    </row>
    <row r="70" spans="1:12" ht="15">
      <c r="A70" s="72" t="s">
        <v>74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</row>
    <row r="71" spans="1:12" ht="15">
      <c r="A71" s="48" t="s">
        <v>126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</sheetData>
  <sheetProtection password="CA6C" sheet="1"/>
  <autoFilter ref="A8:L71"/>
  <mergeCells count="17">
    <mergeCell ref="B6:B8"/>
    <mergeCell ref="C6:C8"/>
    <mergeCell ref="D6:D8"/>
    <mergeCell ref="I6:J7"/>
    <mergeCell ref="A70:L70"/>
    <mergeCell ref="L6:L8"/>
    <mergeCell ref="K6:K8"/>
    <mergeCell ref="A71:L71"/>
    <mergeCell ref="A1:L1"/>
    <mergeCell ref="A2:L2"/>
    <mergeCell ref="A3:L3"/>
    <mergeCell ref="A4:L4"/>
    <mergeCell ref="A5:L5"/>
    <mergeCell ref="A6:A8"/>
    <mergeCell ref="F6:G7"/>
    <mergeCell ref="H6:H8"/>
    <mergeCell ref="E6:E8"/>
  </mergeCells>
  <hyperlinks>
    <hyperlink ref="A4:L4" location="Готовая!A1" display="УНН 200047140, ОКПО 00748856, www.ptushka.by, gavrilik.sbut.drugba@tut.by"/>
  </hyperlink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market_3</cp:lastModifiedBy>
  <cp:lastPrinted>2016-02-22T12:16:11Z</cp:lastPrinted>
  <dcterms:created xsi:type="dcterms:W3CDTF">2015-02-03T04:54:25Z</dcterms:created>
  <dcterms:modified xsi:type="dcterms:W3CDTF">2016-02-26T07:00:55Z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